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EKUSTAMAIS_IPASUMS\DZĪVOJAMAIS FONDS\Tukšie dzīvokļi\"/>
    </mc:Choice>
  </mc:AlternateContent>
  <bookViews>
    <workbookView xWindow="0" yWindow="0" windowWidth="23040" windowHeight="94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48" i="1" l="1"/>
  <c r="N51" i="1" s="1"/>
  <c r="K48" i="1" l="1"/>
  <c r="N53" i="1" s="1"/>
  <c r="M48" i="1"/>
  <c r="N48" i="1" l="1"/>
  <c r="N52" i="1" s="1"/>
  <c r="N49" i="1" l="1"/>
  <c r="N50" i="1"/>
  <c r="N54" i="1" l="1"/>
  <c r="N55" i="1" s="1"/>
  <c r="N56" i="1" l="1"/>
  <c r="M4" i="1" l="1"/>
</calcChain>
</file>

<file path=xl/sharedStrings.xml><?xml version="1.0" encoding="utf-8"?>
<sst xmlns="http://schemas.openxmlformats.org/spreadsheetml/2006/main" count="103" uniqueCount="72">
  <si>
    <t>N.p.k.</t>
  </si>
  <si>
    <t>Darbu nosaukums</t>
  </si>
  <si>
    <t>Daudzums</t>
  </si>
  <si>
    <t xml:space="preserve">           Vienību izmaksas</t>
  </si>
  <si>
    <t>Kopā uz visu apjomu</t>
  </si>
  <si>
    <t>laika norma (c/h)</t>
  </si>
  <si>
    <t>Mērvienība</t>
  </si>
  <si>
    <t>Neparedzētie izdevumi</t>
  </si>
  <si>
    <t>Darba devēja sociālais nodoklis:</t>
  </si>
  <si>
    <t>PVN:</t>
  </si>
  <si>
    <t>Kopā pavisam:</t>
  </si>
  <si>
    <t>Kopa bez PVN:</t>
  </si>
  <si>
    <t>Peļņa</t>
  </si>
  <si>
    <t>Virs izdevumi t.sk. darba aizsardzība</t>
  </si>
  <si>
    <t>Transporta izdevumi no materiāliem</t>
  </si>
  <si>
    <t>Tāmes izmaksas:</t>
  </si>
  <si>
    <t>Tāme sastādīta tirgus cenās, tāmei ir informatīvs raksturs.</t>
  </si>
  <si>
    <t>Summa (Eur)</t>
  </si>
  <si>
    <t>Eur</t>
  </si>
  <si>
    <t>darba samaksas likme (Eur/h)</t>
  </si>
  <si>
    <t>darba alga (Eur)</t>
  </si>
  <si>
    <t>Materiāli (Eur)</t>
  </si>
  <si>
    <t>Mehānismi (Eur)</t>
  </si>
  <si>
    <t>Kopā (Eur)</t>
  </si>
  <si>
    <t xml:space="preserve">Lokālā tāme Nr. </t>
  </si>
  <si>
    <t xml:space="preserve">Pieņēma:  ____________________  </t>
  </si>
  <si>
    <t>Objekta adrese: 1905 gada iela 17-2, Kuldīga Kuldīgas novads</t>
  </si>
  <si>
    <t>Dzīvokļa remonts</t>
  </si>
  <si>
    <t>gab</t>
  </si>
  <si>
    <t>Klozetpoda demontāža, nogādāšana līdz būvgružu kontēneram</t>
  </si>
  <si>
    <t>Vannas demontāža, nogādāšana līdz būvgružu konteineram</t>
  </si>
  <si>
    <t>Titāna demontāža, nogādāšana līdz būvgružu konteineram</t>
  </si>
  <si>
    <t>m2</t>
  </si>
  <si>
    <t>Vispārceltnieciskie darbi</t>
  </si>
  <si>
    <t>Griestu tīrīšana mazgāšana</t>
  </si>
  <si>
    <t>Sienu tīrīšana mazgāšana un attīrīšana no tapetēm, būvgružu nogādāšana līdz būvgružu konteineram</t>
  </si>
  <si>
    <t>Sienas flīžu demontāža ( virtuve ), būvgružu nogādāšana līdz būvgružu konteineram</t>
  </si>
  <si>
    <t xml:space="preserve">Siltinātas betona grīdas izbūve (telpās Nr.1;3;4;5, pēc inventarizācijas lietas), izveidojot grants/smilts pamatni uz tās izklāj tvaika izolācijas plēvi, pēc tam liek Eps-150 (FS25) Putopolistirolu 50mm GROPĒTS,  uz putopolistirola montē armatūras sietu 4x150x150, pēc tam iestrādā 8cm biezu betona kārtu izmantojot transportbetonu b-16
</t>
  </si>
  <si>
    <t>Durvju un to aplodu sagatavošana krāsošanai, furnitūras un bojāto daļu remonts</t>
  </si>
  <si>
    <t>Koka durvju izgatavošana, krāsošana un montāža</t>
  </si>
  <si>
    <t>Sienu un griestu bojāto vietu remonts</t>
  </si>
  <si>
    <t>Linoleja demontāža (virtuve), būvgružu savākšana</t>
  </si>
  <si>
    <t>Grīdu izlīdzināšana ar Sakret NSP - Ātri cietējošā grīdas pašizlīdzinošā masa (3-20 mm), (Vannas istaba)</t>
  </si>
  <si>
    <t>Griestu gruntēšana ar dziļumgrunti un krāsošana ar akrila krāsu (balta)</t>
  </si>
  <si>
    <t>Sienu apdare ar tapetēm (telpās Nr.1;4;5, pēc inventarizācijas lietas)</t>
  </si>
  <si>
    <t>Durvju un to aplodu krāsošana ar Alkīda krāsu</t>
  </si>
  <si>
    <t>Koka kājlīstes montāža</t>
  </si>
  <si>
    <t>m</t>
  </si>
  <si>
    <t>Elektroinstalācija</t>
  </si>
  <si>
    <t>dzīvok</t>
  </si>
  <si>
    <t>Sanitārtehniskie darbi</t>
  </si>
  <si>
    <t>Būvgružu konteinera 8m3 noma</t>
  </si>
  <si>
    <t>Palīgmateriāli</t>
  </si>
  <si>
    <t>Linoleja Maxima Eko  ieklāšana (telpās Nr.2;3;4;5, pēc inventarizācijas lietas</t>
  </si>
  <si>
    <t>Veco kabeļu, kontaktligzdu un gaismas slēdžu demontāža</t>
  </si>
  <si>
    <t>Kabeļu NYM-J 3x1,5 montāža stiprinot ar skavām</t>
  </si>
  <si>
    <t>1-pola gaismas slēdžu montāža (virsapmetuma)</t>
  </si>
  <si>
    <t>Divvietīgas kontakligzdas montāža (virsapmetuma)</t>
  </si>
  <si>
    <t>Apgaismes ķermeņa montāža pie telpas griestiem</t>
  </si>
  <si>
    <t>Elektrosadales kārbas ar drošinātājiem montāža</t>
  </si>
  <si>
    <t>kpl</t>
  </si>
  <si>
    <t>Sienu krāsošana ar ūdens dispresijas krāsu MOLIVAT ( tonēta), (telpās Nr.3;2, pēc inventarizācijas lietas)</t>
  </si>
  <si>
    <t>Dn 20 ūdens vada izbūve no PPR kausējamām caurulēm, materiālu apjomos ieskaitīti veidgabali</t>
  </si>
  <si>
    <t>Logu to rāmju un palodžu demontāža, būvgružu nogādāšana līdz būvgružu konteineram</t>
  </si>
  <si>
    <t>PVC Logu, MDF un ārējās skārda palodzes montāža, ieskaitot apdari</t>
  </si>
  <si>
    <t>Tērauda virtuves izlietnes ar maisītāju, sifonu, lokano savienojumu un stopkrānu montāža (telpā Nr.3, pēc inventarizācijas lietas)</t>
  </si>
  <si>
    <t>Vanna Kaldewei Eurowa 1.5m ar sifonu montāža</t>
  </si>
  <si>
    <t>WC Klozetpoda  ar ūdens tvertni un lokano savienojumu montāža</t>
  </si>
  <si>
    <t>NOVE Vannas jaucējkrāns OQ 2091 ar dušas komplektu (vai ekvivalentu) montāža (telpā Nr.2, pēc inventarizācijas lietas)</t>
  </si>
  <si>
    <t>Grīdu demontāža ( telpās Nr.1;3;4;5, pēc inventarizācijas lietas ), būvgružu nogādāšana līdz būvgružu kontēneram</t>
  </si>
  <si>
    <t>Tāme sastādīta</t>
  </si>
  <si>
    <t xml:space="preserve">Sastādīja :    ____________________   / ______________ /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</si>
</sst>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7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10" fontId="3" fillId="2" borderId="5" xfId="3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9" fontId="3" fillId="2" borderId="5" xfId="3" applyNumberFormat="1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0" fontId="3" fillId="0" borderId="0" xfId="3" applyFont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2" fontId="6" fillId="0" borderId="1" xfId="0" applyNumberFormat="1" applyFont="1" applyBorder="1" applyAlignment="1">
      <alignment horizontal="center" vertical="center" shrinkToFi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5" fillId="2" borderId="0" xfId="0" applyFont="1" applyFill="1"/>
    <xf numFmtId="2" fontId="3" fillId="0" borderId="0" xfId="3" applyNumberFormat="1" applyFont="1" applyAlignment="1">
      <alignment horizontal="left" vertical="center" shrinkToFit="1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/>
  </cellXfs>
  <cellStyles count="6">
    <cellStyle name="Comma 2" xfId="2"/>
    <cellStyle name="Comma 3" xfId="5"/>
    <cellStyle name="Normal 2" xfId="1"/>
    <cellStyle name="Normal 3" xfId="3"/>
    <cellStyle name="Normal_tehnikas9" xfId="4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topLeftCell="A37" zoomScale="145" zoomScaleNormal="145" workbookViewId="0">
      <selection activeCell="F49" sqref="F49"/>
    </sheetView>
  </sheetViews>
  <sheetFormatPr defaultColWidth="9.109375" defaultRowHeight="13.2" x14ac:dyDescent="0.25"/>
  <cols>
    <col min="1" max="1" width="3" style="9" customWidth="1"/>
    <col min="2" max="2" width="47.109375" style="9" customWidth="1"/>
    <col min="3" max="3" width="5.6640625" style="9" customWidth="1"/>
    <col min="4" max="4" width="6.44140625" style="9" bestFit="1" customWidth="1"/>
    <col min="5" max="14" width="7.109375" style="9" customWidth="1"/>
    <col min="15" max="16384" width="9.109375" style="9"/>
  </cols>
  <sheetData>
    <row r="1" spans="1:15" x14ac:dyDescent="0.25">
      <c r="A1" s="10"/>
      <c r="B1" s="11"/>
      <c r="C1" s="12"/>
      <c r="D1" s="13"/>
      <c r="E1" s="12"/>
      <c r="F1" s="12"/>
      <c r="G1" s="12"/>
      <c r="H1" s="12"/>
      <c r="I1" s="12"/>
      <c r="J1" s="12"/>
      <c r="K1" s="12"/>
      <c r="L1" s="12"/>
      <c r="M1" s="14"/>
      <c r="N1" s="14"/>
      <c r="O1" s="14"/>
    </row>
    <row r="2" spans="1:15" x14ac:dyDescent="0.25">
      <c r="A2" s="51" t="s">
        <v>24</v>
      </c>
      <c r="B2" s="51"/>
      <c r="C2" s="51"/>
      <c r="D2" s="51"/>
      <c r="E2" s="51"/>
      <c r="F2" s="51"/>
      <c r="G2" s="51"/>
      <c r="H2" s="51"/>
      <c r="I2" s="5"/>
      <c r="J2" s="5"/>
      <c r="K2" s="5"/>
      <c r="L2" s="5"/>
      <c r="M2" s="5"/>
      <c r="N2" s="5"/>
      <c r="O2" s="5"/>
    </row>
    <row r="3" spans="1:15" ht="14.4" x14ac:dyDescent="0.25">
      <c r="A3" s="33"/>
      <c r="B3" s="33"/>
      <c r="C3" s="33"/>
      <c r="D3" s="33"/>
      <c r="E3" s="57" t="s">
        <v>27</v>
      </c>
      <c r="F3" s="58"/>
      <c r="G3" s="58"/>
      <c r="H3" s="58"/>
      <c r="I3" s="58"/>
      <c r="J3" s="58"/>
      <c r="K3" s="5"/>
      <c r="L3" s="5"/>
      <c r="M3" s="5"/>
      <c r="N3" s="5"/>
      <c r="O3" s="5"/>
    </row>
    <row r="4" spans="1:15" ht="14.4" x14ac:dyDescent="0.25">
      <c r="A4" s="54" t="s">
        <v>26</v>
      </c>
      <c r="B4" s="54"/>
      <c r="C4" s="54"/>
      <c r="D4" s="54"/>
      <c r="E4" s="54"/>
      <c r="F4" s="54"/>
      <c r="G4" s="54"/>
      <c r="H4" s="54"/>
      <c r="I4" s="54"/>
      <c r="J4" s="54"/>
      <c r="K4" s="61" t="s">
        <v>15</v>
      </c>
      <c r="L4" s="62"/>
      <c r="M4" s="45">
        <f>N56</f>
        <v>0</v>
      </c>
      <c r="N4" s="15" t="s">
        <v>18</v>
      </c>
      <c r="O4" s="15"/>
    </row>
    <row r="5" spans="1:15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15"/>
      <c r="L5" s="15"/>
      <c r="M5" s="35"/>
      <c r="N5" s="15"/>
      <c r="O5" s="15"/>
    </row>
    <row r="6" spans="1:15" x14ac:dyDescent="0.25">
      <c r="A6" s="55" t="s">
        <v>16</v>
      </c>
      <c r="B6" s="55"/>
      <c r="C6" s="55"/>
      <c r="D6" s="55"/>
      <c r="E6" s="55"/>
      <c r="F6" s="55"/>
      <c r="G6" s="55"/>
      <c r="H6" s="55"/>
      <c r="I6" s="55"/>
      <c r="J6" s="55"/>
      <c r="K6" s="15"/>
      <c r="L6" s="15"/>
      <c r="M6" s="15"/>
      <c r="N6" s="15"/>
      <c r="O6" s="15"/>
    </row>
    <row r="7" spans="1:15" ht="14.4" x14ac:dyDescent="0.25">
      <c r="A7" s="4"/>
      <c r="B7" s="4"/>
      <c r="C7" s="4"/>
      <c r="D7" s="4"/>
      <c r="E7" s="4"/>
      <c r="F7" s="4"/>
      <c r="G7" s="4"/>
      <c r="H7" s="4"/>
      <c r="I7" s="4"/>
      <c r="J7" s="59" t="s">
        <v>70</v>
      </c>
      <c r="K7" s="60"/>
      <c r="L7" s="60"/>
      <c r="M7" s="60"/>
      <c r="N7" s="60"/>
      <c r="O7" s="15"/>
    </row>
    <row r="8" spans="1:15" ht="12.75" customHeight="1" x14ac:dyDescent="0.3">
      <c r="A8" s="56" t="s">
        <v>0</v>
      </c>
      <c r="B8" s="52" t="s">
        <v>1</v>
      </c>
      <c r="C8" s="47" t="s">
        <v>6</v>
      </c>
      <c r="D8" s="49" t="s">
        <v>2</v>
      </c>
      <c r="E8" s="50" t="s">
        <v>3</v>
      </c>
      <c r="F8" s="50"/>
      <c r="G8" s="50"/>
      <c r="H8" s="50"/>
      <c r="I8" s="50"/>
      <c r="J8" s="50"/>
      <c r="K8" s="63" t="s">
        <v>4</v>
      </c>
      <c r="L8" s="63"/>
      <c r="M8" s="63"/>
      <c r="N8" s="64"/>
      <c r="O8" s="1"/>
    </row>
    <row r="9" spans="1:15" ht="80.25" customHeight="1" x14ac:dyDescent="0.25">
      <c r="A9" s="56"/>
      <c r="B9" s="53"/>
      <c r="C9" s="48"/>
      <c r="D9" s="49"/>
      <c r="E9" s="2" t="s">
        <v>5</v>
      </c>
      <c r="F9" s="32" t="s">
        <v>19</v>
      </c>
      <c r="G9" s="2" t="s">
        <v>20</v>
      </c>
      <c r="H9" s="2" t="s">
        <v>21</v>
      </c>
      <c r="I9" s="2" t="s">
        <v>22</v>
      </c>
      <c r="J9" s="2" t="s">
        <v>23</v>
      </c>
      <c r="K9" s="2" t="s">
        <v>20</v>
      </c>
      <c r="L9" s="2" t="s">
        <v>21</v>
      </c>
      <c r="M9" s="2" t="s">
        <v>22</v>
      </c>
      <c r="N9" s="2" t="s">
        <v>17</v>
      </c>
      <c r="O9" s="1"/>
    </row>
    <row r="10" spans="1:15" x14ac:dyDescent="0.25">
      <c r="A10" s="3">
        <v>1</v>
      </c>
      <c r="B10" s="3">
        <v>2</v>
      </c>
      <c r="C10" s="3">
        <v>3</v>
      </c>
      <c r="D10" s="17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3">
        <v>10</v>
      </c>
      <c r="K10" s="3">
        <v>11</v>
      </c>
      <c r="L10" s="3">
        <v>12</v>
      </c>
      <c r="M10" s="3">
        <v>13</v>
      </c>
      <c r="N10" s="3">
        <v>14</v>
      </c>
    </row>
    <row r="11" spans="1:15" x14ac:dyDescent="0.25">
      <c r="A11" s="3"/>
      <c r="B11" s="42" t="s">
        <v>33</v>
      </c>
      <c r="C11" s="42"/>
      <c r="D11" s="43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5" x14ac:dyDescent="0.25">
      <c r="A12" s="18">
        <v>1</v>
      </c>
      <c r="B12" s="19" t="s">
        <v>30</v>
      </c>
      <c r="C12" s="20" t="s">
        <v>28</v>
      </c>
      <c r="D12" s="21">
        <v>1</v>
      </c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spans="1:15" x14ac:dyDescent="0.25">
      <c r="A13" s="18">
        <v>2</v>
      </c>
      <c r="B13" s="19" t="s">
        <v>29</v>
      </c>
      <c r="C13" s="20" t="s">
        <v>28</v>
      </c>
      <c r="D13" s="21">
        <v>1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spans="1:15" x14ac:dyDescent="0.25">
      <c r="A14" s="18">
        <v>3</v>
      </c>
      <c r="B14" s="19" t="s">
        <v>31</v>
      </c>
      <c r="C14" s="20" t="s">
        <v>28</v>
      </c>
      <c r="D14" s="21">
        <v>1</v>
      </c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5" ht="26.4" x14ac:dyDescent="0.25">
      <c r="A15" s="18">
        <v>4</v>
      </c>
      <c r="B15" s="38" t="s">
        <v>69</v>
      </c>
      <c r="C15" s="20" t="s">
        <v>32</v>
      </c>
      <c r="D15" s="37">
        <v>42.6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5" x14ac:dyDescent="0.25">
      <c r="A16" s="18">
        <v>5</v>
      </c>
      <c r="B16" s="19" t="s">
        <v>34</v>
      </c>
      <c r="C16" s="20" t="s">
        <v>32</v>
      </c>
      <c r="D16" s="37">
        <v>46.3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7" ht="26.4" x14ac:dyDescent="0.25">
      <c r="A17" s="18">
        <v>6</v>
      </c>
      <c r="B17" s="38" t="s">
        <v>35</v>
      </c>
      <c r="C17" s="20" t="s">
        <v>32</v>
      </c>
      <c r="D17" s="21">
        <v>133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7" ht="26.4" x14ac:dyDescent="0.25">
      <c r="A18" s="18">
        <v>7</v>
      </c>
      <c r="B18" s="38" t="s">
        <v>36</v>
      </c>
      <c r="C18" s="20" t="s">
        <v>32</v>
      </c>
      <c r="D18" s="21">
        <v>5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7" ht="105.6" x14ac:dyDescent="0.25">
      <c r="A19" s="18">
        <v>8</v>
      </c>
      <c r="B19" s="38" t="s">
        <v>37</v>
      </c>
      <c r="C19" s="20" t="s">
        <v>32</v>
      </c>
      <c r="D19" s="37">
        <v>42.6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7" ht="26.4" x14ac:dyDescent="0.25">
      <c r="A20" s="18">
        <v>9</v>
      </c>
      <c r="B20" s="38" t="s">
        <v>63</v>
      </c>
      <c r="C20" s="20" t="s">
        <v>28</v>
      </c>
      <c r="D20" s="21">
        <v>4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7" ht="26.4" x14ac:dyDescent="0.25">
      <c r="A21" s="18">
        <v>10</v>
      </c>
      <c r="B21" s="38" t="s">
        <v>64</v>
      </c>
      <c r="C21" s="20" t="s">
        <v>28</v>
      </c>
      <c r="D21" s="21">
        <v>4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7" ht="26.4" x14ac:dyDescent="0.25">
      <c r="A22" s="18">
        <v>11</v>
      </c>
      <c r="B22" s="38" t="s">
        <v>38</v>
      </c>
      <c r="C22" s="20" t="s">
        <v>28</v>
      </c>
      <c r="D22" s="21">
        <v>4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Q22" s="44"/>
    </row>
    <row r="23" spans="1:17" x14ac:dyDescent="0.25">
      <c r="A23" s="18">
        <v>12</v>
      </c>
      <c r="B23" s="38" t="s">
        <v>39</v>
      </c>
      <c r="C23" s="20" t="s">
        <v>28</v>
      </c>
      <c r="D23" s="21">
        <v>1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7" x14ac:dyDescent="0.25">
      <c r="A24" s="18">
        <v>13</v>
      </c>
      <c r="B24" s="38" t="s">
        <v>40</v>
      </c>
      <c r="C24" s="20" t="s">
        <v>32</v>
      </c>
      <c r="D24" s="21">
        <v>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7" x14ac:dyDescent="0.25">
      <c r="A25" s="18">
        <v>14</v>
      </c>
      <c r="B25" s="38" t="s">
        <v>41</v>
      </c>
      <c r="C25" s="20" t="s">
        <v>32</v>
      </c>
      <c r="D25" s="37">
        <v>6.2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7" ht="26.4" x14ac:dyDescent="0.25">
      <c r="A26" s="18">
        <v>15</v>
      </c>
      <c r="B26" s="38" t="s">
        <v>42</v>
      </c>
      <c r="C26" s="20" t="s">
        <v>32</v>
      </c>
      <c r="D26" s="37">
        <v>3.7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7" ht="26.4" x14ac:dyDescent="0.25">
      <c r="A27" s="18">
        <v>16</v>
      </c>
      <c r="B27" s="38" t="s">
        <v>43</v>
      </c>
      <c r="C27" s="20" t="s">
        <v>32</v>
      </c>
      <c r="D27" s="37">
        <v>46.3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7" ht="26.4" x14ac:dyDescent="0.25">
      <c r="A28" s="18">
        <v>17</v>
      </c>
      <c r="B28" s="38" t="s">
        <v>61</v>
      </c>
      <c r="C28" s="20" t="s">
        <v>32</v>
      </c>
      <c r="D28" s="37">
        <v>49.5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7" ht="26.4" x14ac:dyDescent="0.25">
      <c r="A29" s="18">
        <v>18</v>
      </c>
      <c r="B29" s="38" t="s">
        <v>44</v>
      </c>
      <c r="C29" s="20" t="s">
        <v>32</v>
      </c>
      <c r="D29" s="21">
        <v>91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7" x14ac:dyDescent="0.25">
      <c r="A30" s="18">
        <v>19</v>
      </c>
      <c r="B30" s="38" t="s">
        <v>45</v>
      </c>
      <c r="C30" s="20" t="s">
        <v>28</v>
      </c>
      <c r="D30" s="21">
        <v>4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7" ht="26.4" x14ac:dyDescent="0.25">
      <c r="A31" s="18">
        <v>20</v>
      </c>
      <c r="B31" s="38" t="s">
        <v>53</v>
      </c>
      <c r="C31" s="20" t="s">
        <v>32</v>
      </c>
      <c r="D31" s="37">
        <v>41.2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7" x14ac:dyDescent="0.25">
      <c r="A32" s="18">
        <v>21</v>
      </c>
      <c r="B32" s="38" t="s">
        <v>46</v>
      </c>
      <c r="C32" s="20" t="s">
        <v>47</v>
      </c>
      <c r="D32" s="21">
        <v>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5">
      <c r="A33" s="18"/>
      <c r="B33" s="39" t="s">
        <v>48</v>
      </c>
      <c r="C33" s="40"/>
      <c r="D33" s="41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x14ac:dyDescent="0.25">
      <c r="A34" s="18">
        <v>22</v>
      </c>
      <c r="B34" s="38" t="s">
        <v>54</v>
      </c>
      <c r="C34" s="20" t="s">
        <v>49</v>
      </c>
      <c r="D34" s="21">
        <v>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x14ac:dyDescent="0.25">
      <c r="A35" s="18">
        <v>23</v>
      </c>
      <c r="B35" s="38" t="s">
        <v>55</v>
      </c>
      <c r="C35" s="20" t="s">
        <v>47</v>
      </c>
      <c r="D35" s="21">
        <v>120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x14ac:dyDescent="0.25">
      <c r="A36" s="18">
        <v>24</v>
      </c>
      <c r="B36" s="38" t="s">
        <v>56</v>
      </c>
      <c r="C36" s="20" t="s">
        <v>28</v>
      </c>
      <c r="D36" s="21">
        <v>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25">
      <c r="A37" s="18">
        <v>25</v>
      </c>
      <c r="B37" s="38" t="s">
        <v>57</v>
      </c>
      <c r="C37" s="20" t="s">
        <v>28</v>
      </c>
      <c r="D37" s="21">
        <v>10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x14ac:dyDescent="0.25">
      <c r="A38" s="18">
        <v>26</v>
      </c>
      <c r="B38" s="38" t="s">
        <v>58</v>
      </c>
      <c r="C38" s="20" t="s">
        <v>28</v>
      </c>
      <c r="D38" s="21">
        <v>5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x14ac:dyDescent="0.25">
      <c r="A39" s="18">
        <v>27</v>
      </c>
      <c r="B39" s="38" t="s">
        <v>59</v>
      </c>
      <c r="C39" s="20" t="s">
        <v>60</v>
      </c>
      <c r="D39" s="21">
        <v>1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</row>
    <row r="40" spans="1:14" x14ac:dyDescent="0.25">
      <c r="A40" s="18"/>
      <c r="B40" s="39" t="s">
        <v>50</v>
      </c>
      <c r="C40" s="40"/>
      <c r="D40" s="41"/>
      <c r="E40" s="40"/>
      <c r="F40" s="40"/>
      <c r="G40" s="40"/>
      <c r="H40" s="40"/>
      <c r="I40" s="40"/>
      <c r="J40" s="40"/>
      <c r="K40" s="40"/>
      <c r="L40" s="40"/>
      <c r="M40" s="40"/>
      <c r="N40" s="40"/>
    </row>
    <row r="41" spans="1:14" ht="26.4" x14ac:dyDescent="0.25">
      <c r="A41" s="18">
        <v>28</v>
      </c>
      <c r="B41" s="38" t="s">
        <v>62</v>
      </c>
      <c r="C41" s="20" t="s">
        <v>47</v>
      </c>
      <c r="D41" s="21">
        <v>14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</row>
    <row r="42" spans="1:14" ht="26.4" x14ac:dyDescent="0.25">
      <c r="A42" s="18">
        <v>29</v>
      </c>
      <c r="B42" s="38" t="s">
        <v>67</v>
      </c>
      <c r="C42" s="20" t="s">
        <v>28</v>
      </c>
      <c r="D42" s="21">
        <v>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 x14ac:dyDescent="0.25">
      <c r="A43" s="18">
        <v>30</v>
      </c>
      <c r="B43" s="38" t="s">
        <v>66</v>
      </c>
      <c r="C43" s="20" t="s">
        <v>28</v>
      </c>
      <c r="D43" s="21">
        <v>1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</row>
    <row r="44" spans="1:14" ht="39.6" x14ac:dyDescent="0.25">
      <c r="A44" s="18">
        <v>31</v>
      </c>
      <c r="B44" s="38" t="s">
        <v>68</v>
      </c>
      <c r="C44" s="20" t="s">
        <v>28</v>
      </c>
      <c r="D44" s="21">
        <v>1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</row>
    <row r="45" spans="1:14" ht="39.6" x14ac:dyDescent="0.25">
      <c r="A45" s="18">
        <v>32</v>
      </c>
      <c r="B45" s="38" t="s">
        <v>65</v>
      </c>
      <c r="C45" s="20" t="s">
        <v>28</v>
      </c>
      <c r="D45" s="21">
        <v>1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</row>
    <row r="46" spans="1:14" x14ac:dyDescent="0.25">
      <c r="A46" s="18"/>
      <c r="B46" s="39" t="s">
        <v>52</v>
      </c>
      <c r="C46" s="40"/>
      <c r="D46" s="41"/>
      <c r="E46" s="40"/>
      <c r="F46" s="40"/>
      <c r="G46" s="40"/>
      <c r="H46" s="40"/>
      <c r="I46" s="40"/>
      <c r="J46" s="40"/>
      <c r="K46" s="40"/>
      <c r="L46" s="40"/>
      <c r="M46" s="40"/>
      <c r="N46" s="40"/>
    </row>
    <row r="47" spans="1:14" x14ac:dyDescent="0.25">
      <c r="A47" s="18">
        <v>33</v>
      </c>
      <c r="B47" s="38" t="s">
        <v>51</v>
      </c>
      <c r="C47" s="20" t="s">
        <v>28</v>
      </c>
      <c r="D47" s="21">
        <v>2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</row>
    <row r="48" spans="1:14" x14ac:dyDescent="0.25">
      <c r="A48" s="18"/>
      <c r="B48" s="19"/>
      <c r="C48" s="22"/>
      <c r="D48" s="23"/>
      <c r="E48" s="24"/>
      <c r="F48" s="24"/>
      <c r="G48" s="24"/>
      <c r="H48" s="24"/>
      <c r="I48" s="24"/>
      <c r="J48" s="25"/>
      <c r="K48" s="20">
        <f>SUM(K12:K47)</f>
        <v>0</v>
      </c>
      <c r="L48" s="20">
        <f>SUM(L12:L47)</f>
        <v>0</v>
      </c>
      <c r="M48" s="20">
        <f>SUM(M12:M47)</f>
        <v>0</v>
      </c>
      <c r="N48" s="34">
        <f t="shared" ref="N12:N48" si="0">SUM(K48:M48)</f>
        <v>0</v>
      </c>
    </row>
    <row r="49" spans="1:14" x14ac:dyDescent="0.25">
      <c r="A49" s="18"/>
      <c r="B49" s="26" t="s">
        <v>7</v>
      </c>
      <c r="C49" s="22"/>
      <c r="D49" s="27">
        <v>0.05</v>
      </c>
      <c r="E49" s="24"/>
      <c r="F49" s="24"/>
      <c r="G49" s="24"/>
      <c r="H49" s="24"/>
      <c r="I49" s="24"/>
      <c r="J49" s="24"/>
      <c r="K49" s="24"/>
      <c r="L49" s="24"/>
      <c r="M49" s="25"/>
      <c r="N49" s="20">
        <f>ROUND(N48*D49,2)</f>
        <v>0</v>
      </c>
    </row>
    <row r="50" spans="1:14" x14ac:dyDescent="0.25">
      <c r="A50" s="18"/>
      <c r="B50" s="26" t="s">
        <v>13</v>
      </c>
      <c r="C50" s="22"/>
      <c r="D50" s="27">
        <v>7.0000000000000007E-2</v>
      </c>
      <c r="E50" s="24"/>
      <c r="F50" s="24"/>
      <c r="G50" s="24"/>
      <c r="H50" s="24"/>
      <c r="I50" s="24"/>
      <c r="J50" s="24"/>
      <c r="K50" s="24"/>
      <c r="L50" s="24"/>
      <c r="M50" s="25"/>
      <c r="N50" s="20">
        <f>ROUND(N48*D50,2)</f>
        <v>0</v>
      </c>
    </row>
    <row r="51" spans="1:14" x14ac:dyDescent="0.25">
      <c r="A51" s="18"/>
      <c r="B51" s="26" t="s">
        <v>14</v>
      </c>
      <c r="C51" s="22"/>
      <c r="D51" s="27">
        <v>0.05</v>
      </c>
      <c r="E51" s="24"/>
      <c r="F51" s="24"/>
      <c r="G51" s="24"/>
      <c r="H51" s="24"/>
      <c r="I51" s="24"/>
      <c r="J51" s="24"/>
      <c r="K51" s="24"/>
      <c r="L51" s="24"/>
      <c r="M51" s="25"/>
      <c r="N51" s="20">
        <f>ROUND(L48*D51,2)</f>
        <v>0</v>
      </c>
    </row>
    <row r="52" spans="1:14" x14ac:dyDescent="0.25">
      <c r="A52" s="18"/>
      <c r="B52" s="6" t="s">
        <v>12</v>
      </c>
      <c r="C52" s="22"/>
      <c r="D52" s="27">
        <v>0.03</v>
      </c>
      <c r="E52" s="24"/>
      <c r="F52" s="24"/>
      <c r="G52" s="24"/>
      <c r="H52" s="24"/>
      <c r="I52" s="24"/>
      <c r="J52" s="24"/>
      <c r="K52" s="24"/>
      <c r="L52" s="24"/>
      <c r="M52" s="25"/>
      <c r="N52" s="20">
        <f>ROUND(N48*D52,2)</f>
        <v>0</v>
      </c>
    </row>
    <row r="53" spans="1:14" x14ac:dyDescent="0.25">
      <c r="A53" s="18"/>
      <c r="B53" s="8" t="s">
        <v>8</v>
      </c>
      <c r="C53" s="22"/>
      <c r="D53" s="28">
        <v>0.2359</v>
      </c>
      <c r="E53" s="24"/>
      <c r="F53" s="24"/>
      <c r="G53" s="24"/>
      <c r="H53" s="24"/>
      <c r="I53" s="24"/>
      <c r="J53" s="24"/>
      <c r="K53" s="24"/>
      <c r="L53" s="24"/>
      <c r="M53" s="25"/>
      <c r="N53" s="20">
        <f>K48*D53</f>
        <v>0</v>
      </c>
    </row>
    <row r="54" spans="1:14" x14ac:dyDescent="0.25">
      <c r="A54" s="18"/>
      <c r="B54" s="7" t="s">
        <v>11</v>
      </c>
      <c r="C54" s="22"/>
      <c r="D54" s="29"/>
      <c r="E54" s="24"/>
      <c r="F54" s="24"/>
      <c r="G54" s="24"/>
      <c r="H54" s="24"/>
      <c r="I54" s="24"/>
      <c r="J54" s="24"/>
      <c r="K54" s="24"/>
      <c r="L54" s="24"/>
      <c r="M54" s="25"/>
      <c r="N54" s="20">
        <f>SUM(N48:N53)</f>
        <v>0</v>
      </c>
    </row>
    <row r="55" spans="1:14" x14ac:dyDescent="0.25">
      <c r="A55" s="18"/>
      <c r="B55" s="8" t="s">
        <v>9</v>
      </c>
      <c r="C55" s="22"/>
      <c r="D55" s="30">
        <v>0.21</v>
      </c>
      <c r="E55" s="24"/>
      <c r="F55" s="24"/>
      <c r="G55" s="24"/>
      <c r="H55" s="24"/>
      <c r="I55" s="24"/>
      <c r="J55" s="24"/>
      <c r="K55" s="24"/>
      <c r="L55" s="24"/>
      <c r="M55" s="25"/>
      <c r="N55" s="20">
        <f>N54*D55</f>
        <v>0</v>
      </c>
    </row>
    <row r="56" spans="1:14" x14ac:dyDescent="0.25">
      <c r="A56" s="18"/>
      <c r="B56" s="7" t="s">
        <v>10</v>
      </c>
      <c r="C56" s="22"/>
      <c r="D56" s="23"/>
      <c r="E56" s="24"/>
      <c r="F56" s="24"/>
      <c r="G56" s="24"/>
      <c r="H56" s="24"/>
      <c r="I56" s="24"/>
      <c r="J56" s="24"/>
      <c r="K56" s="24"/>
      <c r="L56" s="24"/>
      <c r="M56" s="25"/>
      <c r="N56" s="36">
        <f>SUM(N54:N55)</f>
        <v>0</v>
      </c>
    </row>
    <row r="58" spans="1:14" ht="15" customHeight="1" x14ac:dyDescent="0.25">
      <c r="B58" s="16" t="s">
        <v>71</v>
      </c>
      <c r="G58" s="46" t="s">
        <v>25</v>
      </c>
      <c r="H58" s="46"/>
      <c r="I58" s="46"/>
      <c r="J58" s="46"/>
      <c r="K58" s="46"/>
      <c r="L58" s="46"/>
      <c r="M58" s="46"/>
      <c r="N58" s="31"/>
    </row>
    <row r="59" spans="1:14" x14ac:dyDescent="0.25">
      <c r="G59" s="31"/>
      <c r="H59" s="31"/>
      <c r="I59" s="31"/>
      <c r="J59" s="31"/>
      <c r="K59" s="31"/>
      <c r="L59" s="31"/>
      <c r="M59" s="31"/>
      <c r="N59" s="31"/>
    </row>
    <row r="60" spans="1:14" x14ac:dyDescent="0.25">
      <c r="B60" s="16"/>
    </row>
  </sheetData>
  <mergeCells count="14">
    <mergeCell ref="G58:M58"/>
    <mergeCell ref="C8:C9"/>
    <mergeCell ref="D8:D9"/>
    <mergeCell ref="E8:J8"/>
    <mergeCell ref="A2:H2"/>
    <mergeCell ref="B8:B9"/>
    <mergeCell ref="A4:J4"/>
    <mergeCell ref="A5:J5"/>
    <mergeCell ref="A6:J6"/>
    <mergeCell ref="A8:A9"/>
    <mergeCell ref="E3:J3"/>
    <mergeCell ref="J7:N7"/>
    <mergeCell ref="K4:L4"/>
    <mergeCell ref="K8:N8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Lietotajs</cp:lastModifiedBy>
  <cp:lastPrinted>2017-02-02T13:49:35Z</cp:lastPrinted>
  <dcterms:created xsi:type="dcterms:W3CDTF">2011-08-01T10:28:03Z</dcterms:created>
  <dcterms:modified xsi:type="dcterms:W3CDTF">2017-02-03T09:55:31Z</dcterms:modified>
</cp:coreProperties>
</file>