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ara\Desktop\Cenu aptaujas\Bangas - 18\"/>
    </mc:Choice>
  </mc:AlternateContent>
  <xr:revisionPtr revIDLastSave="0" documentId="13_ncr:1_{77C0712E-2BA0-4826-948D-1EC4067B72E6}" xr6:coauthVersionLast="47" xr6:coauthVersionMax="47" xr10:uidLastSave="{00000000-0000-0000-0000-000000000000}"/>
  <bookViews>
    <workbookView xWindow="-120" yWindow="-120" windowWidth="29040" windowHeight="15840" xr2:uid="{00000000-000D-0000-FFFF-FFFF00000000}"/>
  </bookViews>
  <sheets>
    <sheet name="Līdz 70tkst" sheetId="2" r:id="rId1"/>
    <sheet name="Sheet3"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78" i="2" l="1"/>
  <c r="N78" i="2"/>
  <c r="P78" i="2" l="1"/>
  <c r="N79" i="2" l="1"/>
  <c r="L79" i="2" l="1"/>
  <c r="O79" i="2"/>
  <c r="M79" i="2" l="1"/>
  <c r="P81" i="2"/>
  <c r="P79" i="2" l="1"/>
  <c r="P80" i="2" l="1"/>
  <c r="P82" i="2" s="1"/>
  <c r="P84" i="2" s="1"/>
  <c r="P83" i="2"/>
  <c r="P85" i="2" l="1"/>
  <c r="P86" i="2" l="1"/>
  <c r="P87" i="2" s="1"/>
  <c r="O4" i="2"/>
</calcChain>
</file>

<file path=xl/sharedStrings.xml><?xml version="1.0" encoding="utf-8"?>
<sst xmlns="http://schemas.openxmlformats.org/spreadsheetml/2006/main" count="162" uniqueCount="97">
  <si>
    <t>Darbu nosaukums</t>
  </si>
  <si>
    <t>Daudzums</t>
  </si>
  <si>
    <t xml:space="preserve">           Vienību izmaksas</t>
  </si>
  <si>
    <t>Kopā uz visu apjomu</t>
  </si>
  <si>
    <t>laika norma (c/h)</t>
  </si>
  <si>
    <t>Mērvienība</t>
  </si>
  <si>
    <t>PVN:</t>
  </si>
  <si>
    <t>Kopā pavisam:</t>
  </si>
  <si>
    <t>Tāmes izmaksas:</t>
  </si>
  <si>
    <t>Summa (Eur)</t>
  </si>
  <si>
    <t>Eur</t>
  </si>
  <si>
    <t>darba alga (Eur)</t>
  </si>
  <si>
    <t>Mehānismi (Eur)</t>
  </si>
  <si>
    <t>Kopā (Eur)</t>
  </si>
  <si>
    <t>Kods</t>
  </si>
  <si>
    <t>Nr.p.k.</t>
  </si>
  <si>
    <t xml:space="preserve">Pieņēma:  ____________________  </t>
  </si>
  <si>
    <t>Būvizstrādājumi (Eur)</t>
  </si>
  <si>
    <t>darba samaksas likme (Euro/h)</t>
  </si>
  <si>
    <t>Darbietilpība (c/h)</t>
  </si>
  <si>
    <t>Finanšu rezerve neparedzētiem darbiem:</t>
  </si>
  <si>
    <t>Virs izdevumi t.sk. darba aizsardzība:</t>
  </si>
  <si>
    <t>Peļņa:</t>
  </si>
  <si>
    <t>Pasūtījuma Nr:</t>
  </si>
  <si>
    <t>Objekta nosaukums: Pašvaldības dzīvokļu remonts</t>
  </si>
  <si>
    <t>Būves nosaukums:  Pašvaldības dzīvokļu remonts</t>
  </si>
  <si>
    <t>Tiešās izmaksas kopā, t. sk. darba devēja sociālais nodoklis 23,59%</t>
  </si>
  <si>
    <t>Sagādes izdevumi:</t>
  </si>
  <si>
    <t>Tāme sastādīta 2022. gada tirgus cenās, veicot objekta apsekošanu dabā.</t>
  </si>
  <si>
    <t>Objekta adrese: "Bangas 18", Priedaine, Kurmāles pagasts, Kuldīgas novads</t>
  </si>
  <si>
    <t>Dzīvokļa remonts</t>
  </si>
  <si>
    <t>Vispārceltnieciskie darbi</t>
  </si>
  <si>
    <t>Plīts un sildmūra demontāža, ieskaitot metāla skursteni (būvgružu nogādāšana līdz būvgružu konteineram)</t>
  </si>
  <si>
    <t>kpl</t>
  </si>
  <si>
    <t>gab</t>
  </si>
  <si>
    <t>Krāsns demontāža (būvgružu nogādāšana līdz būvgružu konteineram)</t>
  </si>
  <si>
    <t>Esošo kājlīstu demontāža (būvgružu nogādāšana līdz būvgružu konteineram)</t>
  </si>
  <si>
    <t>dzīvok</t>
  </si>
  <si>
    <t>Linoleja demontāža (telpās Nr. 1;5;7;8;9) (būvgružu nogādāšana līdz būvgružu konteineram)</t>
  </si>
  <si>
    <t>m2</t>
  </si>
  <si>
    <t>Virtuves pieliekamā demontāža (būvgružu nogādāšana līdz būvgružu konteineram)</t>
  </si>
  <si>
    <t>Griestu tīrīšana mazgāšana  (telpās Nr.1;2;3;4;5;7;9;10)</t>
  </si>
  <si>
    <t>Sienu tīrīšana, mazgāšana un attīrīšana no tapetēm, (telpās Nr.1;2;3;4;5;7;9;10) (būvgružu nogādāšana līdz būvgružu konteineram)</t>
  </si>
  <si>
    <t>Sausās būves starpsienas (komunikācijas šahtas izbūve, telpā Nr.9)</t>
  </si>
  <si>
    <t xml:space="preserve">Grīdu un sienu remonts </t>
  </si>
  <si>
    <t>Iekšdurvju un to kārbu demontāža (būvgružu savākšana)</t>
  </si>
  <si>
    <t xml:space="preserve">Ventilācijas restes montāža </t>
  </si>
  <si>
    <t>PVC kājlīstes montāža</t>
  </si>
  <si>
    <t>m</t>
  </si>
  <si>
    <t>Iebūvējamā skapja durvju krāsošana</t>
  </si>
  <si>
    <t>Elektroinstalācija</t>
  </si>
  <si>
    <t>Esošās elektroinstalācijas demontāža (kabeļi, gaismas slēdži, kontakti, gaismas ķermeņi)</t>
  </si>
  <si>
    <t>Elektrokabeļu NYM  montāža šrobējot sienās (ieskaitot aizdari)</t>
  </si>
  <si>
    <t>Elektrosadales kārbas ar drošinātājiem montāža</t>
  </si>
  <si>
    <t>1-pola gaismas slēdža  montāža</t>
  </si>
  <si>
    <t>2-vietīga kontaktligzdas  montāža</t>
  </si>
  <si>
    <t>Pagaidu apgaismes ķermeņu montāža (patrona+spuldze)</t>
  </si>
  <si>
    <t>Ūdens apgādes un kanalizācijas sistēma</t>
  </si>
  <si>
    <t>Iekšējo ūdens apgādes un kanalizācijas sistēmas pārbūve izbūvējot pieslēguma vietas dušas kabīnei, vannas istabas izlietnei,  WC klozetpodam, virtuves izlietnei, veļas automātam, ūdens boilerim, Apkures katlam un pieslēgšanās esošajai ūdensapgādes sistēmai izmantojot PPR kausējamās caurules D 20, materiālu apjomos ieskaitīti veidgabali (ieskaitot caurumu kalšanu, aisdari sienās un nevajadzīgo metāla cauruļu demontāžu)</t>
  </si>
  <si>
    <t>Sanitārtehniskie darbi</t>
  </si>
  <si>
    <t>WC klozetpoda ar ūdens tvertni demontāža (nogādāšana līdz būvgružu konteineram)</t>
  </si>
  <si>
    <t>Vannas istabas izlietne ar jaucējkrānu demontāža (nogādāšana līdz būvgružu konteineram)</t>
  </si>
  <si>
    <t>Vannas un vannas jaucējkrāna demontāža</t>
  </si>
  <si>
    <t>Wc klozetpoda ar ūdens tvertni montāža, pieslēgšana ūdensvadam un kanalizācijas sistēmai</t>
  </si>
  <si>
    <t>Virtuves izlietnes ar skapīti un  ūdens maisītāju montāža, pieslēgšana ūdensvadam un kanalizācijas sistēmai</t>
  </si>
  <si>
    <t>Vannas istabas izlietnes ar skapīti un jaucējkrānu montāža un pieslēgšana ūdensvadam un kanalizācijas sistēmai</t>
  </si>
  <si>
    <t>Slēgtās duškabīnes montāža, pieslēgšana ūdensapgādes un kanalizācijas sistēmai</t>
  </si>
  <si>
    <t>Centrālapsildes izbūve</t>
  </si>
  <si>
    <t>Granulu kamīna ar intigrētu centrālapkures sistēmu-sūkni, izplešanās trauku un drošības grupu montāža (ieskaitot dūmvada montāžu skurstenī</t>
  </si>
  <si>
    <t>Cauruļvadu montāža (ieskaitot caurumu kalšanu un aizdari sienās) izmantojot PPR caurles d=20;32 (veidgabali un stiprinājumi ieskaitīti)</t>
  </si>
  <si>
    <t>Kombinēta ūdens bolera montāža, pieslēgšana ūdens apgādes un apkures sistēmai (palīgmateriāli ieskaitīti)</t>
  </si>
  <si>
    <t>Apkures radiatoru montāža telpā Nr.4</t>
  </si>
  <si>
    <t>Sistēmas izlaišana uzpildīšana</t>
  </si>
  <si>
    <t>Radiators 22x500x1000 sānu piesl. Termolux</t>
  </si>
  <si>
    <t>Termostata ventīlis aksiāls,1/2"-G3/4" HERZ</t>
  </si>
  <si>
    <t>Termostata galva HERZ</t>
  </si>
  <si>
    <t>Palīgmateriāli</t>
  </si>
  <si>
    <t>Apkures radiatoru montāža telpā Nr.5</t>
  </si>
  <si>
    <t>Radiators 22x500x1600 sānu piesl. Termolux</t>
  </si>
  <si>
    <t>Apkures radiatoru montāža telpā Nr.7</t>
  </si>
  <si>
    <t>Radiators 22x500x1200 sānu piesl. Termolux</t>
  </si>
  <si>
    <t>Apkures radiatoru montāža telpā Nr.9</t>
  </si>
  <si>
    <t>Radiators 22x500x800 sānu piesl. Termolux</t>
  </si>
  <si>
    <t>Palīgrīki</t>
  </si>
  <si>
    <t>Tīro būvgružu konteinera 4m3 noma (transporta izmaksas ieskaitītas)</t>
  </si>
  <si>
    <t>Jaukto būvgružu konteinera 8m3 noma (transporta izmaksas ieskaitītas)</t>
  </si>
  <si>
    <t>Papildizdevumi</t>
  </si>
  <si>
    <t>Transporta izdevumi</t>
  </si>
  <si>
    <t>km</t>
  </si>
  <si>
    <t>Grīdas sagatavošana flīzēšanai, flīzēšana un fūgošana (telpās Nr.2;3)</t>
  </si>
  <si>
    <t>Grīdu tīrīšana, sagatavošana lamināta  montāžai</t>
  </si>
  <si>
    <t>Durvju  to kārbu un noseglīstu  montāža</t>
  </si>
  <si>
    <t xml:space="preserve">Sastādīja :    ____________________  / ______________ /                                                </t>
  </si>
  <si>
    <t xml:space="preserve">Pārbaudīja :    ____________________   / _________ /                                               </t>
  </si>
  <si>
    <t>Tāme sastādīta 2022. gada ________________</t>
  </si>
  <si>
    <t xml:space="preserve">Lokālā tāme Nr. </t>
  </si>
  <si>
    <t>Lamināta (32.kl)  ieklāšana uz putu polietilēna plēves (telpās Nr. 1;4;5;7;9)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</si>
</sst>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 x14ac:knownFonts="1">
    <font>
      <sz val="11"/>
      <color theme="1"/>
      <name val="Calibri"/>
      <family val="2"/>
      <charset val="186"/>
      <scheme val="minor"/>
    </font>
    <font>
      <sz val="10"/>
      <name val="Arial"/>
      <family val="2"/>
      <charset val="186"/>
    </font>
    <font>
      <sz val="10"/>
      <name val="Arial"/>
      <family val="2"/>
      <charset val="186"/>
    </font>
    <font>
      <sz val="10"/>
      <name val="Times New Roman"/>
      <family val="1"/>
      <charset val="186"/>
    </font>
    <font>
      <b/>
      <sz val="10"/>
      <name val="Times New Roman"/>
      <family val="1"/>
      <charset val="186"/>
    </font>
    <font>
      <sz val="10"/>
      <color theme="1"/>
      <name val="Times New Roman"/>
      <family val="1"/>
      <charset val="186"/>
    </font>
    <font>
      <b/>
      <sz val="10"/>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77">
    <xf numFmtId="0" fontId="0" fillId="0" borderId="0" xfId="0"/>
    <xf numFmtId="0" fontId="3" fillId="0" borderId="0" xfId="1" applyFont="1"/>
    <xf numFmtId="0" fontId="4" fillId="0" borderId="1" xfId="1" applyFont="1" applyBorder="1" applyAlignment="1">
      <alignment horizontal="center" vertical="center"/>
    </xf>
    <xf numFmtId="0" fontId="3" fillId="0" borderId="0" xfId="3" applyFont="1" applyAlignment="1">
      <alignment vertical="center"/>
    </xf>
    <xf numFmtId="4" fontId="4" fillId="0" borderId="1" xfId="3" applyNumberFormat="1" applyFont="1" applyBorder="1" applyAlignment="1">
      <alignment horizontal="right" vertical="center"/>
    </xf>
    <xf numFmtId="4" fontId="4" fillId="0" borderId="1" xfId="3" applyNumberFormat="1" applyFont="1" applyFill="1" applyBorder="1" applyAlignment="1">
      <alignment horizontal="right" vertical="center"/>
    </xf>
    <xf numFmtId="4" fontId="4" fillId="2" borderId="1" xfId="3" applyNumberFormat="1" applyFont="1" applyFill="1" applyBorder="1" applyAlignment="1">
      <alignment horizontal="right" vertical="center"/>
    </xf>
    <xf numFmtId="0" fontId="5" fillId="0" borderId="0" xfId="0" applyFont="1"/>
    <xf numFmtId="164" fontId="3" fillId="0" borderId="0" xfId="4" applyNumberFormat="1" applyFont="1" applyBorder="1" applyAlignment="1">
      <alignment horizontal="left" vertical="center"/>
    </xf>
    <xf numFmtId="0" fontId="4" fillId="0" borderId="0" xfId="4" applyFont="1" applyFill="1" applyBorder="1" applyAlignment="1">
      <alignment horizontal="left" vertical="center"/>
    </xf>
    <xf numFmtId="0" fontId="3" fillId="0" borderId="0" xfId="4" applyFont="1" applyFill="1" applyBorder="1" applyAlignment="1">
      <alignment horizontal="left" vertical="center"/>
    </xf>
    <xf numFmtId="0" fontId="3" fillId="0" borderId="0" xfId="4" applyNumberFormat="1" applyFont="1" applyFill="1" applyBorder="1" applyAlignment="1">
      <alignment horizontal="left" vertical="center"/>
    </xf>
    <xf numFmtId="0" fontId="3" fillId="0" borderId="0" xfId="4" applyFont="1" applyAlignment="1">
      <alignment horizontal="left" vertical="center"/>
    </xf>
    <xf numFmtId="0" fontId="5" fillId="0" borderId="0" xfId="0" applyFont="1" applyAlignment="1">
      <alignment vertical="center"/>
    </xf>
    <xf numFmtId="0" fontId="5" fillId="0" borderId="1" xfId="0" applyNumberFormat="1" applyFont="1" applyBorder="1" applyAlignment="1">
      <alignment vertical="center"/>
    </xf>
    <xf numFmtId="0" fontId="5" fillId="0" borderId="1" xfId="0" applyFont="1" applyBorder="1" applyAlignment="1">
      <alignment vertical="center"/>
    </xf>
    <xf numFmtId="2"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2" fontId="5" fillId="0" borderId="4" xfId="0" applyNumberFormat="1" applyFont="1" applyBorder="1" applyAlignment="1">
      <alignment horizontal="center" vertical="center"/>
    </xf>
    <xf numFmtId="1"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0" fontId="4" fillId="0" borderId="1" xfId="3" applyFont="1" applyBorder="1" applyAlignment="1">
      <alignment horizontal="right" vertical="center"/>
    </xf>
    <xf numFmtId="9" fontId="3" fillId="0" borderId="5" xfId="3" applyNumberFormat="1" applyFont="1" applyBorder="1" applyAlignment="1">
      <alignment vertical="center"/>
    </xf>
    <xf numFmtId="0" fontId="3" fillId="0" borderId="5" xfId="3" applyFont="1" applyFill="1" applyBorder="1" applyAlignment="1">
      <alignment vertical="center"/>
    </xf>
    <xf numFmtId="9" fontId="3" fillId="2" borderId="5" xfId="3" applyNumberFormat="1" applyFont="1" applyFill="1" applyBorder="1" applyAlignment="1">
      <alignment vertical="center"/>
    </xf>
    <xf numFmtId="0" fontId="5" fillId="0" borderId="0" xfId="0" applyFont="1" applyAlignment="1"/>
    <xf numFmtId="0" fontId="4" fillId="0" borderId="1" xfId="1" applyNumberFormat="1" applyFont="1" applyBorder="1" applyAlignment="1">
      <alignment horizontal="center" textRotation="90" wrapText="1"/>
    </xf>
    <xf numFmtId="2" fontId="3" fillId="0" borderId="0" xfId="3" applyNumberFormat="1" applyFont="1" applyAlignment="1">
      <alignment horizontal="left" vertical="center"/>
    </xf>
    <xf numFmtId="0" fontId="4" fillId="0" borderId="1" xfId="1" applyFont="1" applyBorder="1" applyAlignment="1">
      <alignment horizontal="center" textRotation="90"/>
    </xf>
    <xf numFmtId="0" fontId="3" fillId="0" borderId="0" xfId="3" applyFont="1" applyAlignment="1">
      <alignment horizontal="right" vertical="center"/>
    </xf>
    <xf numFmtId="0" fontId="4" fillId="0" borderId="0" xfId="3" applyFont="1" applyAlignment="1">
      <alignment horizontal="left" vertical="center"/>
    </xf>
    <xf numFmtId="0" fontId="3" fillId="0" borderId="0" xfId="3" applyFont="1" applyBorder="1" applyAlignment="1">
      <alignment horizontal="left" vertical="center"/>
    </xf>
    <xf numFmtId="0" fontId="0" fillId="0" borderId="0" xfId="0" applyAlignment="1">
      <alignment horizontal="center" vertical="center"/>
    </xf>
    <xf numFmtId="0" fontId="3" fillId="0" borderId="0" xfId="3" applyFont="1" applyAlignment="1">
      <alignment horizontal="left" vertical="center"/>
    </xf>
    <xf numFmtId="0" fontId="0" fillId="0" borderId="0" xfId="0" applyAlignment="1">
      <alignment horizontal="left" vertical="center"/>
    </xf>
    <xf numFmtId="9" fontId="3" fillId="0" borderId="5" xfId="3" applyNumberFormat="1" applyFont="1" applyBorder="1" applyAlignment="1">
      <alignment horizontal="right"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shrinkToFit="1"/>
    </xf>
    <xf numFmtId="0" fontId="4" fillId="0" borderId="1" xfId="3" applyFont="1" applyBorder="1" applyAlignment="1">
      <alignment horizontal="right" vertical="center" wrapText="1"/>
    </xf>
    <xf numFmtId="0" fontId="5" fillId="0" borderId="0" xfId="0" applyFont="1" applyAlignment="1">
      <alignment horizontal="center"/>
    </xf>
    <xf numFmtId="0" fontId="5" fillId="0" borderId="0" xfId="0" applyFont="1" applyAlignment="1">
      <alignment vertical="center" shrinkToFit="1"/>
    </xf>
    <xf numFmtId="0" fontId="5" fillId="0" borderId="0" xfId="0" applyFont="1" applyAlignment="1">
      <alignment shrinkToFit="1"/>
    </xf>
    <xf numFmtId="164" fontId="5" fillId="0" borderId="1" xfId="0" applyNumberFormat="1" applyFont="1" applyBorder="1" applyAlignment="1">
      <alignment horizontal="center" vertical="center"/>
    </xf>
    <xf numFmtId="2" fontId="6" fillId="0" borderId="1" xfId="0" applyNumberFormat="1" applyFont="1" applyBorder="1" applyAlignment="1">
      <alignment horizontal="center" vertical="center" shrinkToFit="1"/>
    </xf>
    <xf numFmtId="2" fontId="5" fillId="0" borderId="1" xfId="0" applyNumberFormat="1" applyFont="1" applyFill="1" applyBorder="1" applyAlignment="1">
      <alignment horizontal="center" vertical="center" shrinkToFit="1"/>
    </xf>
    <xf numFmtId="2" fontId="6" fillId="0" borderId="1" xfId="0" applyNumberFormat="1" applyFont="1" applyFill="1" applyBorder="1" applyAlignment="1">
      <alignment horizontal="center" vertical="center" shrinkToFit="1"/>
    </xf>
    <xf numFmtId="2" fontId="3" fillId="0" borderId="0" xfId="3" applyNumberFormat="1" applyFont="1" applyAlignment="1">
      <alignment horizontal="left" vertical="center" shrinkToFit="1"/>
    </xf>
    <xf numFmtId="0" fontId="5" fillId="0" borderId="1" xfId="0" applyFont="1" applyBorder="1" applyAlignment="1">
      <alignment horizontal="left" vertical="center" wrapText="1" indent="4"/>
    </xf>
    <xf numFmtId="0" fontId="5" fillId="0" borderId="1" xfId="0" applyFont="1" applyBorder="1" applyAlignment="1">
      <alignment horizontal="left" vertical="center" wrapText="1"/>
    </xf>
    <xf numFmtId="0" fontId="4" fillId="3" borderId="1" xfId="1" applyFont="1" applyFill="1" applyBorder="1" applyAlignment="1">
      <alignment horizontal="center" vertical="center"/>
    </xf>
    <xf numFmtId="0" fontId="6"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0" fontId="3" fillId="0" borderId="0" xfId="3" applyFont="1" applyAlignment="1">
      <alignment horizontal="right" vertical="center"/>
    </xf>
    <xf numFmtId="0" fontId="3" fillId="0" borderId="0" xfId="3" applyFont="1" applyAlignment="1">
      <alignment horizontal="center" vertical="center"/>
    </xf>
    <xf numFmtId="0" fontId="0" fillId="0" borderId="0" xfId="0" applyAlignment="1">
      <alignment horizontal="center" vertical="center"/>
    </xf>
    <xf numFmtId="0" fontId="4" fillId="0" borderId="0" xfId="3" applyFont="1" applyAlignment="1">
      <alignment horizontal="left" vertical="center"/>
    </xf>
    <xf numFmtId="0" fontId="3" fillId="0" borderId="0" xfId="3" applyFont="1" applyAlignment="1">
      <alignment horizontal="left" vertical="center"/>
    </xf>
    <xf numFmtId="0" fontId="0" fillId="0" borderId="0" xfId="0" applyAlignment="1">
      <alignment horizontal="left" vertical="center"/>
    </xf>
    <xf numFmtId="0" fontId="5" fillId="0" borderId="0" xfId="0" applyFont="1" applyAlignment="1">
      <alignment horizontal="center"/>
    </xf>
    <xf numFmtId="0" fontId="4" fillId="0" borderId="2" xfId="1" applyFont="1" applyBorder="1" applyAlignment="1">
      <alignment textRotation="90"/>
    </xf>
    <xf numFmtId="0" fontId="0" fillId="0" borderId="3" xfId="0" applyBorder="1" applyAlignment="1">
      <alignment textRotation="90"/>
    </xf>
    <xf numFmtId="0" fontId="4" fillId="0" borderId="4" xfId="1" applyFont="1" applyBorder="1" applyAlignment="1">
      <alignment horizontal="center" vertical="center" wrapText="1"/>
    </xf>
    <xf numFmtId="0" fontId="0" fillId="0" borderId="5" xfId="0" applyBorder="1" applyAlignment="1"/>
    <xf numFmtId="0" fontId="0" fillId="0" borderId="6" xfId="0" applyBorder="1" applyAlignment="1"/>
    <xf numFmtId="0" fontId="3" fillId="0" borderId="0" xfId="3" applyFont="1" applyBorder="1" applyAlignment="1">
      <alignment horizontal="left" vertical="center"/>
    </xf>
    <xf numFmtId="0" fontId="3" fillId="0" borderId="7" xfId="3" applyFont="1" applyBorder="1" applyAlignment="1">
      <alignment horizontal="left" vertical="center"/>
    </xf>
    <xf numFmtId="0" fontId="0" fillId="0" borderId="7" xfId="0" applyBorder="1" applyAlignment="1">
      <alignment horizontal="left" vertical="center"/>
    </xf>
    <xf numFmtId="0" fontId="4" fillId="0" borderId="1" xfId="1" applyFont="1" applyBorder="1" applyAlignment="1">
      <alignment textRotation="90"/>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textRotation="90"/>
    </xf>
    <xf numFmtId="0" fontId="4" fillId="0" borderId="3" xfId="1" applyFont="1" applyBorder="1" applyAlignment="1">
      <alignment horizontal="center" textRotation="90"/>
    </xf>
    <xf numFmtId="0" fontId="4" fillId="0" borderId="1" xfId="1" applyFont="1" applyBorder="1" applyAlignment="1">
      <alignment horizontal="center" textRotation="90"/>
    </xf>
    <xf numFmtId="0" fontId="4" fillId="0" borderId="1" xfId="1" applyFont="1" applyBorder="1" applyAlignment="1">
      <alignment horizontal="center"/>
    </xf>
  </cellXfs>
  <cellStyles count="6">
    <cellStyle name="Comma 2" xfId="2" xr:uid="{00000000-0005-0000-0000-000000000000}"/>
    <cellStyle name="Comma 3" xfId="5" xr:uid="{00000000-0005-0000-0000-000001000000}"/>
    <cellStyle name="Normal 2" xfId="1" xr:uid="{00000000-0005-0000-0000-000002000000}"/>
    <cellStyle name="Normal 3" xfId="3" xr:uid="{00000000-0005-0000-0000-000003000000}"/>
    <cellStyle name="Normal_tehnikas9" xfId="4" xr:uid="{00000000-0005-0000-0000-000004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2659781</xdr:colOff>
      <xdr:row>0</xdr:row>
      <xdr:rowOff>46313</xdr:rowOff>
    </xdr:from>
    <xdr:to>
      <xdr:col>4</xdr:col>
      <xdr:colOff>240325</xdr:colOff>
      <xdr:row>3</xdr:row>
      <xdr:rowOff>4157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88936" y="46313"/>
          <a:ext cx="1108079" cy="46800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tabSelected="1" zoomScale="130" zoomScaleNormal="130" workbookViewId="0">
      <selection activeCell="C23" sqref="C23"/>
    </sheetView>
  </sheetViews>
  <sheetFormatPr defaultColWidth="9.109375" defaultRowHeight="13.2" x14ac:dyDescent="0.25"/>
  <cols>
    <col min="1" max="1" width="4" style="7" customWidth="1"/>
    <col min="2" max="2" width="6.88671875" style="7" customWidth="1"/>
    <col min="3" max="3" width="47.109375" style="7" customWidth="1"/>
    <col min="4" max="4" width="5.6640625" style="7" customWidth="1"/>
    <col min="5" max="5" width="6.44140625" style="7" bestFit="1" customWidth="1"/>
    <col min="6" max="16" width="7.109375" style="7" customWidth="1"/>
    <col min="17" max="16384" width="9.109375" style="7"/>
  </cols>
  <sheetData>
    <row r="1" spans="1:17" x14ac:dyDescent="0.25">
      <c r="A1" s="8"/>
      <c r="B1" s="8"/>
      <c r="C1" s="9"/>
      <c r="D1" s="10"/>
      <c r="E1" s="11"/>
      <c r="F1" s="10"/>
      <c r="G1" s="10"/>
      <c r="H1" s="10"/>
      <c r="I1" s="10"/>
      <c r="J1" s="10"/>
      <c r="K1" s="10"/>
      <c r="L1" s="10"/>
      <c r="M1" s="10"/>
      <c r="N1" s="10"/>
      <c r="O1" s="12"/>
      <c r="P1" s="12"/>
      <c r="Q1" s="12"/>
    </row>
    <row r="2" spans="1:17" x14ac:dyDescent="0.25">
      <c r="A2" s="55" t="s">
        <v>95</v>
      </c>
      <c r="B2" s="55"/>
      <c r="C2" s="55"/>
      <c r="D2" s="55"/>
      <c r="E2" s="55"/>
      <c r="F2" s="55"/>
      <c r="G2" s="55"/>
      <c r="H2" s="55"/>
      <c r="I2" s="55"/>
      <c r="J2" s="3"/>
      <c r="K2" s="3"/>
      <c r="L2" s="3"/>
      <c r="M2" s="3"/>
      <c r="N2" s="3"/>
      <c r="O2" s="3"/>
      <c r="P2" s="3"/>
      <c r="Q2" s="3"/>
    </row>
    <row r="3" spans="1:17" ht="14.4" x14ac:dyDescent="0.25">
      <c r="A3" s="30"/>
      <c r="B3" s="30"/>
      <c r="C3" s="30"/>
      <c r="D3" s="30"/>
      <c r="E3" s="30"/>
      <c r="F3" s="56" t="s">
        <v>30</v>
      </c>
      <c r="G3" s="57"/>
      <c r="H3" s="57"/>
      <c r="I3" s="57"/>
      <c r="J3" s="57"/>
      <c r="K3" s="57"/>
      <c r="L3" s="33"/>
      <c r="M3" s="3"/>
      <c r="N3" s="3"/>
      <c r="O3" s="3"/>
      <c r="P3" s="3"/>
      <c r="Q3" s="3"/>
    </row>
    <row r="4" spans="1:17" ht="14.4" x14ac:dyDescent="0.25">
      <c r="A4" s="58" t="s">
        <v>24</v>
      </c>
      <c r="B4" s="58"/>
      <c r="C4" s="58"/>
      <c r="D4" s="58"/>
      <c r="E4" s="58"/>
      <c r="F4" s="58"/>
      <c r="G4" s="58"/>
      <c r="H4" s="58"/>
      <c r="I4" s="58"/>
      <c r="J4" s="58"/>
      <c r="K4" s="58"/>
      <c r="L4" s="31"/>
      <c r="M4" s="59" t="s">
        <v>8</v>
      </c>
      <c r="N4" s="60"/>
      <c r="O4" s="47">
        <f>P85</f>
        <v>0</v>
      </c>
      <c r="P4" s="34" t="s">
        <v>10</v>
      </c>
      <c r="Q4" s="34"/>
    </row>
    <row r="5" spans="1:17" ht="14.4" x14ac:dyDescent="0.25">
      <c r="A5" s="58" t="s">
        <v>25</v>
      </c>
      <c r="B5" s="58"/>
      <c r="C5" s="58"/>
      <c r="D5" s="58"/>
      <c r="E5" s="58"/>
      <c r="F5" s="58"/>
      <c r="G5" s="58"/>
      <c r="H5" s="58"/>
      <c r="I5" s="58"/>
      <c r="J5" s="58"/>
      <c r="K5" s="58"/>
      <c r="L5" s="31"/>
      <c r="M5" s="34"/>
      <c r="N5" s="35"/>
      <c r="O5" s="28"/>
      <c r="P5" s="34"/>
      <c r="Q5" s="34"/>
    </row>
    <row r="6" spans="1:17" x14ac:dyDescent="0.25">
      <c r="A6" s="58" t="s">
        <v>29</v>
      </c>
      <c r="B6" s="58"/>
      <c r="C6" s="58"/>
      <c r="D6" s="58"/>
      <c r="E6" s="58"/>
      <c r="F6" s="58"/>
      <c r="G6" s="58"/>
      <c r="H6" s="58"/>
      <c r="I6" s="58"/>
      <c r="J6" s="58"/>
      <c r="K6" s="58"/>
      <c r="L6" s="31"/>
      <c r="M6" s="34"/>
      <c r="N6" s="34"/>
      <c r="O6" s="28"/>
      <c r="P6" s="34"/>
      <c r="Q6" s="34"/>
    </row>
    <row r="7" spans="1:17" x14ac:dyDescent="0.25">
      <c r="A7" s="58" t="s">
        <v>23</v>
      </c>
      <c r="B7" s="58"/>
      <c r="C7" s="58"/>
      <c r="D7" s="58"/>
      <c r="E7" s="58"/>
      <c r="F7" s="58"/>
      <c r="G7" s="58"/>
      <c r="H7" s="58"/>
      <c r="I7" s="58"/>
      <c r="J7" s="58"/>
      <c r="K7" s="58"/>
      <c r="L7" s="31"/>
      <c r="M7" s="34"/>
      <c r="N7" s="34"/>
      <c r="O7" s="28"/>
      <c r="P7" s="34"/>
      <c r="Q7" s="34"/>
    </row>
    <row r="8" spans="1:17" x14ac:dyDescent="0.25">
      <c r="A8" s="31"/>
      <c r="B8" s="31"/>
      <c r="C8" s="31"/>
      <c r="D8" s="31"/>
      <c r="E8" s="31"/>
      <c r="F8" s="31"/>
      <c r="G8" s="31"/>
      <c r="H8" s="31"/>
      <c r="I8" s="31"/>
      <c r="J8" s="31"/>
      <c r="K8" s="31"/>
      <c r="L8" s="31"/>
      <c r="M8" s="34"/>
      <c r="N8" s="34"/>
      <c r="O8" s="28"/>
      <c r="P8" s="34"/>
      <c r="Q8" s="34"/>
    </row>
    <row r="9" spans="1:17" x14ac:dyDescent="0.25">
      <c r="A9" s="67" t="s">
        <v>28</v>
      </c>
      <c r="B9" s="67"/>
      <c r="C9" s="67"/>
      <c r="D9" s="67"/>
      <c r="E9" s="67"/>
      <c r="F9" s="67"/>
      <c r="G9" s="67"/>
      <c r="H9" s="67"/>
      <c r="I9" s="67"/>
      <c r="J9" s="67"/>
      <c r="K9" s="67"/>
      <c r="L9" s="32"/>
      <c r="M9" s="34"/>
      <c r="N9" s="34"/>
      <c r="O9" s="34"/>
      <c r="P9" s="34"/>
      <c r="Q9" s="34"/>
    </row>
    <row r="10" spans="1:17" ht="14.4" x14ac:dyDescent="0.25">
      <c r="A10" s="32"/>
      <c r="B10" s="32"/>
      <c r="C10" s="32"/>
      <c r="D10" s="32"/>
      <c r="E10" s="32"/>
      <c r="F10" s="32"/>
      <c r="G10" s="32"/>
      <c r="H10" s="32"/>
      <c r="I10" s="32"/>
      <c r="J10" s="32"/>
      <c r="K10" s="68" t="s">
        <v>94</v>
      </c>
      <c r="L10" s="68"/>
      <c r="M10" s="69"/>
      <c r="N10" s="69"/>
      <c r="O10" s="69"/>
      <c r="P10" s="69"/>
      <c r="Q10" s="34"/>
    </row>
    <row r="11" spans="1:17" ht="12.75" customHeight="1" x14ac:dyDescent="0.3">
      <c r="A11" s="70" t="s">
        <v>15</v>
      </c>
      <c r="B11" s="62" t="s">
        <v>14</v>
      </c>
      <c r="C11" s="71" t="s">
        <v>0</v>
      </c>
      <c r="D11" s="73" t="s">
        <v>5</v>
      </c>
      <c r="E11" s="75" t="s">
        <v>1</v>
      </c>
      <c r="F11" s="76" t="s">
        <v>2</v>
      </c>
      <c r="G11" s="76"/>
      <c r="H11" s="76"/>
      <c r="I11" s="76"/>
      <c r="J11" s="76"/>
      <c r="K11" s="76"/>
      <c r="L11" s="64" t="s">
        <v>3</v>
      </c>
      <c r="M11" s="65"/>
      <c r="N11" s="65"/>
      <c r="O11" s="65"/>
      <c r="P11" s="66"/>
      <c r="Q11" s="1"/>
    </row>
    <row r="12" spans="1:17" ht="106.5" customHeight="1" x14ac:dyDescent="0.25">
      <c r="A12" s="70"/>
      <c r="B12" s="63"/>
      <c r="C12" s="72"/>
      <c r="D12" s="74"/>
      <c r="E12" s="75"/>
      <c r="F12" s="29" t="s">
        <v>4</v>
      </c>
      <c r="G12" s="27" t="s">
        <v>18</v>
      </c>
      <c r="H12" s="29" t="s">
        <v>11</v>
      </c>
      <c r="I12" s="29" t="s">
        <v>17</v>
      </c>
      <c r="J12" s="29" t="s">
        <v>12</v>
      </c>
      <c r="K12" s="29" t="s">
        <v>13</v>
      </c>
      <c r="L12" s="29" t="s">
        <v>19</v>
      </c>
      <c r="M12" s="29" t="s">
        <v>11</v>
      </c>
      <c r="N12" s="29" t="s">
        <v>17</v>
      </c>
      <c r="O12" s="29" t="s">
        <v>12</v>
      </c>
      <c r="P12" s="29" t="s">
        <v>9</v>
      </c>
      <c r="Q12" s="1"/>
    </row>
    <row r="13" spans="1:17" x14ac:dyDescent="0.25">
      <c r="A13" s="2">
        <v>1</v>
      </c>
      <c r="B13" s="2">
        <v>2</v>
      </c>
      <c r="C13" s="2">
        <v>3</v>
      </c>
      <c r="D13" s="2">
        <v>4</v>
      </c>
      <c r="E13" s="2">
        <v>5</v>
      </c>
      <c r="F13" s="2">
        <v>6</v>
      </c>
      <c r="G13" s="2">
        <v>7</v>
      </c>
      <c r="H13" s="2">
        <v>8</v>
      </c>
      <c r="I13" s="2">
        <v>9</v>
      </c>
      <c r="J13" s="2">
        <v>10</v>
      </c>
      <c r="K13" s="2">
        <v>11</v>
      </c>
      <c r="L13" s="2">
        <v>12</v>
      </c>
      <c r="M13" s="2">
        <v>13</v>
      </c>
      <c r="N13" s="2">
        <v>14</v>
      </c>
      <c r="O13" s="2">
        <v>15</v>
      </c>
      <c r="P13" s="2">
        <v>16</v>
      </c>
    </row>
    <row r="14" spans="1:17" x14ac:dyDescent="0.25">
      <c r="A14" s="2"/>
      <c r="B14" s="2"/>
      <c r="C14" s="50" t="s">
        <v>31</v>
      </c>
      <c r="D14" s="50"/>
      <c r="E14" s="50"/>
      <c r="F14" s="50"/>
      <c r="G14" s="50"/>
      <c r="H14" s="50"/>
      <c r="I14" s="50"/>
      <c r="J14" s="50"/>
      <c r="K14" s="50"/>
      <c r="L14" s="50"/>
      <c r="M14" s="50"/>
      <c r="N14" s="50"/>
      <c r="O14" s="50"/>
      <c r="P14" s="50"/>
    </row>
    <row r="15" spans="1:17" ht="26.4" x14ac:dyDescent="0.25">
      <c r="A15" s="14">
        <v>1</v>
      </c>
      <c r="B15" s="14"/>
      <c r="C15" s="37" t="s">
        <v>32</v>
      </c>
      <c r="D15" s="16" t="s">
        <v>33</v>
      </c>
      <c r="E15" s="17">
        <v>1</v>
      </c>
      <c r="F15" s="16"/>
      <c r="G15" s="16"/>
      <c r="H15" s="16"/>
      <c r="I15" s="16"/>
      <c r="J15" s="16"/>
      <c r="K15" s="16"/>
      <c r="L15" s="16"/>
      <c r="M15" s="16"/>
      <c r="N15" s="16"/>
      <c r="O15" s="16"/>
      <c r="P15" s="16"/>
    </row>
    <row r="16" spans="1:17" ht="26.4" x14ac:dyDescent="0.25">
      <c r="A16" s="14">
        <v>2</v>
      </c>
      <c r="B16" s="14"/>
      <c r="C16" s="37" t="s">
        <v>35</v>
      </c>
      <c r="D16" s="16" t="s">
        <v>34</v>
      </c>
      <c r="E16" s="17">
        <v>1</v>
      </c>
      <c r="F16" s="16"/>
      <c r="G16" s="16"/>
      <c r="H16" s="16"/>
      <c r="I16" s="16"/>
      <c r="J16" s="16"/>
      <c r="K16" s="16"/>
      <c r="L16" s="16"/>
      <c r="M16" s="16"/>
      <c r="N16" s="16"/>
      <c r="O16" s="16"/>
      <c r="P16" s="16"/>
    </row>
    <row r="17" spans="1:16" ht="26.4" x14ac:dyDescent="0.25">
      <c r="A17" s="14">
        <v>3</v>
      </c>
      <c r="B17" s="14"/>
      <c r="C17" s="37" t="s">
        <v>36</v>
      </c>
      <c r="D17" s="16" t="s">
        <v>37</v>
      </c>
      <c r="E17" s="17">
        <v>1</v>
      </c>
      <c r="F17" s="16"/>
      <c r="G17" s="16"/>
      <c r="H17" s="16"/>
      <c r="I17" s="16"/>
      <c r="J17" s="16"/>
      <c r="K17" s="16"/>
      <c r="L17" s="16"/>
      <c r="M17" s="16"/>
      <c r="N17" s="38"/>
      <c r="O17" s="16"/>
      <c r="P17" s="16"/>
    </row>
    <row r="18" spans="1:16" ht="26.4" x14ac:dyDescent="0.25">
      <c r="A18" s="14">
        <v>4</v>
      </c>
      <c r="B18" s="14"/>
      <c r="C18" s="37" t="s">
        <v>38</v>
      </c>
      <c r="D18" s="16" t="s">
        <v>39</v>
      </c>
      <c r="E18" s="43">
        <v>45.4</v>
      </c>
      <c r="F18" s="16"/>
      <c r="G18" s="16"/>
      <c r="H18" s="16"/>
      <c r="I18" s="16"/>
      <c r="J18" s="16"/>
      <c r="K18" s="16"/>
      <c r="L18" s="16"/>
      <c r="M18" s="16"/>
      <c r="N18" s="16"/>
      <c r="O18" s="16"/>
      <c r="P18" s="16"/>
    </row>
    <row r="19" spans="1:16" ht="26.4" x14ac:dyDescent="0.25">
      <c r="A19" s="14">
        <v>5</v>
      </c>
      <c r="B19" s="14"/>
      <c r="C19" s="37" t="s">
        <v>40</v>
      </c>
      <c r="D19" s="16" t="s">
        <v>39</v>
      </c>
      <c r="E19" s="43">
        <v>5.3</v>
      </c>
      <c r="F19" s="16"/>
      <c r="G19" s="16"/>
      <c r="H19" s="16"/>
      <c r="I19" s="16"/>
      <c r="J19" s="16"/>
      <c r="K19" s="16"/>
      <c r="L19" s="16"/>
      <c r="M19" s="16"/>
      <c r="N19" s="16"/>
      <c r="O19" s="16"/>
      <c r="P19" s="16"/>
    </row>
    <row r="20" spans="1:16" x14ac:dyDescent="0.25">
      <c r="A20" s="14">
        <v>6</v>
      </c>
      <c r="B20" s="14"/>
      <c r="C20" s="37" t="s">
        <v>45</v>
      </c>
      <c r="D20" s="16" t="s">
        <v>34</v>
      </c>
      <c r="E20" s="17">
        <v>6</v>
      </c>
      <c r="F20" s="16"/>
      <c r="G20" s="16"/>
      <c r="H20" s="16"/>
      <c r="I20" s="16"/>
      <c r="J20" s="16"/>
      <c r="K20" s="16"/>
      <c r="L20" s="16"/>
      <c r="M20" s="16"/>
      <c r="N20" s="16"/>
      <c r="O20" s="16"/>
      <c r="P20" s="16"/>
    </row>
    <row r="21" spans="1:16" x14ac:dyDescent="0.25">
      <c r="A21" s="15">
        <v>7</v>
      </c>
      <c r="B21" s="15"/>
      <c r="C21" s="37" t="s">
        <v>91</v>
      </c>
      <c r="D21" s="16" t="s">
        <v>34</v>
      </c>
      <c r="E21" s="17">
        <v>6</v>
      </c>
      <c r="F21" s="16"/>
      <c r="G21" s="16"/>
      <c r="H21" s="16"/>
      <c r="I21" s="54"/>
      <c r="J21" s="16"/>
      <c r="K21" s="16"/>
      <c r="L21" s="16"/>
      <c r="M21" s="16"/>
      <c r="N21" s="16"/>
      <c r="O21" s="16"/>
      <c r="P21" s="16"/>
    </row>
    <row r="22" spans="1:16" x14ac:dyDescent="0.25">
      <c r="A22" s="14">
        <v>8</v>
      </c>
      <c r="B22" s="14"/>
      <c r="C22" s="37" t="s">
        <v>41</v>
      </c>
      <c r="D22" s="16" t="s">
        <v>39</v>
      </c>
      <c r="E22" s="17">
        <v>60</v>
      </c>
      <c r="F22" s="16"/>
      <c r="G22" s="16"/>
      <c r="H22" s="16"/>
      <c r="I22" s="16"/>
      <c r="J22" s="16"/>
      <c r="K22" s="16"/>
      <c r="L22" s="16"/>
      <c r="M22" s="16"/>
      <c r="N22" s="16"/>
      <c r="O22" s="16"/>
      <c r="P22" s="16"/>
    </row>
    <row r="23" spans="1:16" ht="39.6" x14ac:dyDescent="0.25">
      <c r="A23" s="14">
        <v>9</v>
      </c>
      <c r="B23" s="14"/>
      <c r="C23" s="37" t="s">
        <v>42</v>
      </c>
      <c r="D23" s="16" t="s">
        <v>39</v>
      </c>
      <c r="E23" s="17">
        <v>189</v>
      </c>
      <c r="F23" s="16"/>
      <c r="G23" s="16"/>
      <c r="H23" s="16"/>
      <c r="I23" s="16"/>
      <c r="J23" s="16"/>
      <c r="K23" s="16"/>
      <c r="L23" s="16"/>
      <c r="M23" s="16"/>
      <c r="N23" s="16"/>
      <c r="O23" s="16"/>
      <c r="P23" s="16"/>
    </row>
    <row r="24" spans="1:16" ht="26.4" x14ac:dyDescent="0.25">
      <c r="A24" s="14">
        <v>10</v>
      </c>
      <c r="B24" s="14"/>
      <c r="C24" s="37" t="s">
        <v>43</v>
      </c>
      <c r="D24" s="16" t="s">
        <v>33</v>
      </c>
      <c r="E24" s="17">
        <v>1</v>
      </c>
      <c r="F24" s="16"/>
      <c r="G24" s="16"/>
      <c r="H24" s="16"/>
      <c r="I24" s="16"/>
      <c r="J24" s="16"/>
      <c r="K24" s="16"/>
      <c r="L24" s="16"/>
      <c r="M24" s="16"/>
      <c r="N24" s="16"/>
      <c r="O24" s="16"/>
      <c r="P24" s="16"/>
    </row>
    <row r="25" spans="1:16" x14ac:dyDescent="0.25">
      <c r="A25" s="14">
        <v>11</v>
      </c>
      <c r="B25" s="14"/>
      <c r="C25" s="37" t="s">
        <v>44</v>
      </c>
      <c r="D25" s="16" t="s">
        <v>37</v>
      </c>
      <c r="E25" s="17">
        <v>1</v>
      </c>
      <c r="F25" s="16"/>
      <c r="G25" s="16"/>
      <c r="H25" s="16"/>
      <c r="I25" s="16"/>
      <c r="J25" s="16"/>
      <c r="K25" s="16"/>
      <c r="L25" s="16"/>
      <c r="M25" s="16"/>
      <c r="N25" s="16"/>
      <c r="O25" s="16"/>
      <c r="P25" s="16"/>
    </row>
    <row r="26" spans="1:16" x14ac:dyDescent="0.25">
      <c r="A26" s="14">
        <v>12</v>
      </c>
      <c r="B26" s="14"/>
      <c r="C26" s="37" t="s">
        <v>49</v>
      </c>
      <c r="D26" s="16" t="s">
        <v>33</v>
      </c>
      <c r="E26" s="17">
        <v>1</v>
      </c>
      <c r="F26" s="16"/>
      <c r="G26" s="16"/>
      <c r="H26" s="16"/>
      <c r="I26" s="16"/>
      <c r="J26" s="16"/>
      <c r="K26" s="16"/>
      <c r="L26" s="16"/>
      <c r="M26" s="16"/>
      <c r="N26" s="16"/>
      <c r="O26" s="16"/>
      <c r="P26" s="16"/>
    </row>
    <row r="27" spans="1:16" x14ac:dyDescent="0.25">
      <c r="A27" s="14">
        <v>13</v>
      </c>
      <c r="B27" s="14"/>
      <c r="C27" s="37" t="s">
        <v>90</v>
      </c>
      <c r="D27" s="16" t="s">
        <v>39</v>
      </c>
      <c r="E27" s="17">
        <v>60</v>
      </c>
      <c r="F27" s="16"/>
      <c r="G27" s="16"/>
      <c r="H27" s="16"/>
      <c r="I27" s="16"/>
      <c r="J27" s="16"/>
      <c r="K27" s="16"/>
      <c r="L27" s="16"/>
      <c r="M27" s="16"/>
      <c r="N27" s="16"/>
      <c r="O27" s="16"/>
      <c r="P27" s="16"/>
    </row>
    <row r="28" spans="1:16" x14ac:dyDescent="0.25">
      <c r="A28" s="14">
        <v>14</v>
      </c>
      <c r="B28" s="14"/>
      <c r="C28" s="37" t="s">
        <v>46</v>
      </c>
      <c r="D28" s="16" t="s">
        <v>34</v>
      </c>
      <c r="E28" s="17">
        <v>3</v>
      </c>
      <c r="F28" s="16"/>
      <c r="G28" s="16"/>
      <c r="H28" s="16"/>
      <c r="I28" s="16"/>
      <c r="J28" s="16"/>
      <c r="K28" s="16"/>
      <c r="L28" s="16"/>
      <c r="M28" s="16"/>
      <c r="N28" s="16"/>
      <c r="O28" s="16"/>
      <c r="P28" s="16"/>
    </row>
    <row r="29" spans="1:16" ht="26.4" x14ac:dyDescent="0.25">
      <c r="A29" s="14">
        <v>15</v>
      </c>
      <c r="B29" s="14"/>
      <c r="C29" s="37" t="s">
        <v>96</v>
      </c>
      <c r="D29" s="16" t="s">
        <v>39</v>
      </c>
      <c r="E29" s="17">
        <v>56</v>
      </c>
      <c r="F29" s="16"/>
      <c r="G29" s="16"/>
      <c r="H29" s="16"/>
      <c r="I29" s="16"/>
      <c r="J29" s="16"/>
      <c r="K29" s="16"/>
      <c r="L29" s="16"/>
      <c r="M29" s="16"/>
      <c r="N29" s="16"/>
      <c r="O29" s="16"/>
      <c r="P29" s="16"/>
    </row>
    <row r="30" spans="1:16" ht="26.4" x14ac:dyDescent="0.25">
      <c r="A30" s="14">
        <v>16</v>
      </c>
      <c r="B30" s="14"/>
      <c r="C30" s="37" t="s">
        <v>89</v>
      </c>
      <c r="D30" s="16" t="s">
        <v>39</v>
      </c>
      <c r="E30" s="43">
        <v>3.4</v>
      </c>
      <c r="F30" s="16"/>
      <c r="G30" s="16"/>
      <c r="H30" s="16"/>
      <c r="I30" s="16"/>
      <c r="J30" s="16"/>
      <c r="K30" s="16"/>
      <c r="L30" s="16"/>
      <c r="M30" s="16"/>
      <c r="N30" s="16"/>
      <c r="O30" s="16"/>
      <c r="P30" s="16"/>
    </row>
    <row r="31" spans="1:16" x14ac:dyDescent="0.25">
      <c r="A31" s="14">
        <v>17</v>
      </c>
      <c r="B31" s="14"/>
      <c r="C31" s="37" t="s">
        <v>47</v>
      </c>
      <c r="D31" s="16" t="s">
        <v>48</v>
      </c>
      <c r="E31" s="17">
        <v>66</v>
      </c>
      <c r="F31" s="16"/>
      <c r="G31" s="16"/>
      <c r="H31" s="16"/>
      <c r="I31" s="16"/>
      <c r="J31" s="16"/>
      <c r="K31" s="16"/>
      <c r="L31" s="16"/>
      <c r="M31" s="16"/>
      <c r="N31" s="16"/>
      <c r="O31" s="16"/>
      <c r="P31" s="16"/>
    </row>
    <row r="32" spans="1:16" x14ac:dyDescent="0.25">
      <c r="A32" s="14"/>
      <c r="B32" s="14"/>
      <c r="C32" s="51" t="s">
        <v>50</v>
      </c>
      <c r="D32" s="52"/>
      <c r="E32" s="53"/>
      <c r="F32" s="52"/>
      <c r="G32" s="52"/>
      <c r="H32" s="52"/>
      <c r="I32" s="52"/>
      <c r="J32" s="52"/>
      <c r="K32" s="52"/>
      <c r="L32" s="52"/>
      <c r="M32" s="52"/>
      <c r="N32" s="52"/>
      <c r="O32" s="52"/>
      <c r="P32" s="52"/>
    </row>
    <row r="33" spans="1:16" ht="26.4" x14ac:dyDescent="0.25">
      <c r="A33" s="14">
        <v>18</v>
      </c>
      <c r="B33" s="14"/>
      <c r="C33" s="37" t="s">
        <v>51</v>
      </c>
      <c r="D33" s="16" t="s">
        <v>37</v>
      </c>
      <c r="E33" s="17">
        <v>1</v>
      </c>
      <c r="F33" s="16"/>
      <c r="G33" s="16"/>
      <c r="H33" s="16"/>
      <c r="I33" s="16"/>
      <c r="J33" s="16"/>
      <c r="K33" s="16"/>
      <c r="L33" s="16"/>
      <c r="M33" s="16"/>
      <c r="N33" s="16"/>
      <c r="O33" s="16"/>
      <c r="P33" s="16"/>
    </row>
    <row r="34" spans="1:16" x14ac:dyDescent="0.25">
      <c r="A34" s="14">
        <v>19</v>
      </c>
      <c r="B34" s="14"/>
      <c r="C34" s="37" t="s">
        <v>53</v>
      </c>
      <c r="D34" s="16" t="s">
        <v>33</v>
      </c>
      <c r="E34" s="17">
        <v>1</v>
      </c>
      <c r="F34" s="16"/>
      <c r="G34" s="16"/>
      <c r="H34" s="16"/>
      <c r="I34" s="16"/>
      <c r="J34" s="16"/>
      <c r="K34" s="16"/>
      <c r="L34" s="16"/>
      <c r="M34" s="16"/>
      <c r="N34" s="16"/>
      <c r="O34" s="16"/>
      <c r="P34" s="16"/>
    </row>
    <row r="35" spans="1:16" ht="26.4" x14ac:dyDescent="0.25">
      <c r="A35" s="14">
        <v>20</v>
      </c>
      <c r="B35" s="14"/>
      <c r="C35" s="37" t="s">
        <v>52</v>
      </c>
      <c r="D35" s="16" t="s">
        <v>48</v>
      </c>
      <c r="E35" s="17">
        <v>260</v>
      </c>
      <c r="F35" s="16"/>
      <c r="G35" s="16"/>
      <c r="H35" s="16"/>
      <c r="I35" s="16"/>
      <c r="J35" s="16"/>
      <c r="K35" s="16"/>
      <c r="L35" s="16"/>
      <c r="M35" s="16"/>
      <c r="N35" s="16"/>
      <c r="O35" s="16"/>
      <c r="P35" s="16"/>
    </row>
    <row r="36" spans="1:16" x14ac:dyDescent="0.25">
      <c r="A36" s="14">
        <v>21</v>
      </c>
      <c r="B36" s="14"/>
      <c r="C36" s="37" t="s">
        <v>54</v>
      </c>
      <c r="D36" s="16" t="s">
        <v>34</v>
      </c>
      <c r="E36" s="17">
        <v>7</v>
      </c>
      <c r="F36" s="16"/>
      <c r="G36" s="16"/>
      <c r="H36" s="16"/>
      <c r="I36" s="16"/>
      <c r="J36" s="16"/>
      <c r="K36" s="16"/>
      <c r="L36" s="16"/>
      <c r="M36" s="16"/>
      <c r="N36" s="16"/>
      <c r="O36" s="16"/>
      <c r="P36" s="16"/>
    </row>
    <row r="37" spans="1:16" x14ac:dyDescent="0.25">
      <c r="A37" s="14">
        <v>22</v>
      </c>
      <c r="B37" s="14"/>
      <c r="C37" s="37" t="s">
        <v>55</v>
      </c>
      <c r="D37" s="16" t="s">
        <v>34</v>
      </c>
      <c r="E37" s="17">
        <v>11</v>
      </c>
      <c r="F37" s="16"/>
      <c r="G37" s="16"/>
      <c r="H37" s="16"/>
      <c r="I37" s="16"/>
      <c r="J37" s="16"/>
      <c r="K37" s="16"/>
      <c r="L37" s="16"/>
      <c r="M37" s="16"/>
      <c r="N37" s="16"/>
      <c r="O37" s="16"/>
      <c r="P37" s="16"/>
    </row>
    <row r="38" spans="1:16" x14ac:dyDescent="0.25">
      <c r="A38" s="14">
        <v>23</v>
      </c>
      <c r="B38" s="14"/>
      <c r="C38" s="37" t="s">
        <v>56</v>
      </c>
      <c r="D38" s="16" t="s">
        <v>34</v>
      </c>
      <c r="E38" s="17">
        <v>7</v>
      </c>
      <c r="F38" s="16"/>
      <c r="G38" s="16"/>
      <c r="H38" s="16"/>
      <c r="I38" s="16"/>
      <c r="J38" s="16"/>
      <c r="K38" s="16"/>
      <c r="L38" s="16"/>
      <c r="M38" s="16"/>
      <c r="N38" s="16"/>
      <c r="O38" s="16"/>
      <c r="P38" s="16"/>
    </row>
    <row r="39" spans="1:16" x14ac:dyDescent="0.25">
      <c r="A39" s="14"/>
      <c r="B39" s="14"/>
      <c r="C39" s="51" t="s">
        <v>57</v>
      </c>
      <c r="D39" s="52"/>
      <c r="E39" s="53"/>
      <c r="F39" s="52"/>
      <c r="G39" s="52"/>
      <c r="H39" s="52"/>
      <c r="I39" s="52"/>
      <c r="J39" s="52"/>
      <c r="K39" s="52"/>
      <c r="L39" s="52"/>
      <c r="M39" s="52"/>
      <c r="N39" s="52"/>
      <c r="O39" s="52"/>
      <c r="P39" s="52"/>
    </row>
    <row r="40" spans="1:16" ht="105.6" x14ac:dyDescent="0.25">
      <c r="A40" s="14">
        <v>24</v>
      </c>
      <c r="B40" s="14"/>
      <c r="C40" s="37" t="s">
        <v>58</v>
      </c>
      <c r="D40" s="16" t="s">
        <v>33</v>
      </c>
      <c r="E40" s="17">
        <v>1</v>
      </c>
      <c r="F40" s="16"/>
      <c r="G40" s="16"/>
      <c r="H40" s="16"/>
      <c r="I40" s="16"/>
      <c r="J40" s="16"/>
      <c r="K40" s="16"/>
      <c r="L40" s="16"/>
      <c r="M40" s="16"/>
      <c r="N40" s="16"/>
      <c r="O40" s="16"/>
      <c r="P40" s="16"/>
    </row>
    <row r="41" spans="1:16" x14ac:dyDescent="0.25">
      <c r="A41" s="14"/>
      <c r="B41" s="14"/>
      <c r="C41" s="51" t="s">
        <v>59</v>
      </c>
      <c r="D41" s="52"/>
      <c r="E41" s="53"/>
      <c r="F41" s="52"/>
      <c r="G41" s="52"/>
      <c r="H41" s="52"/>
      <c r="I41" s="52"/>
      <c r="J41" s="52"/>
      <c r="K41" s="52"/>
      <c r="L41" s="52"/>
      <c r="M41" s="52"/>
      <c r="N41" s="52"/>
      <c r="O41" s="52"/>
      <c r="P41" s="52"/>
    </row>
    <row r="42" spans="1:16" ht="26.4" x14ac:dyDescent="0.25">
      <c r="A42" s="14">
        <v>25</v>
      </c>
      <c r="B42" s="14"/>
      <c r="C42" s="37" t="s">
        <v>60</v>
      </c>
      <c r="D42" s="16" t="s">
        <v>33</v>
      </c>
      <c r="E42" s="17">
        <v>1</v>
      </c>
      <c r="F42" s="16"/>
      <c r="G42" s="16"/>
      <c r="H42" s="16"/>
      <c r="I42" s="16"/>
      <c r="J42" s="16"/>
      <c r="K42" s="16"/>
      <c r="L42" s="16"/>
      <c r="M42" s="16"/>
      <c r="N42" s="16"/>
      <c r="O42" s="16"/>
      <c r="P42" s="16"/>
    </row>
    <row r="43" spans="1:16" ht="26.4" x14ac:dyDescent="0.25">
      <c r="A43" s="14">
        <v>26</v>
      </c>
      <c r="B43" s="14"/>
      <c r="C43" s="37" t="s">
        <v>61</v>
      </c>
      <c r="D43" s="16" t="s">
        <v>34</v>
      </c>
      <c r="E43" s="17">
        <v>1</v>
      </c>
      <c r="F43" s="16"/>
      <c r="G43" s="16"/>
      <c r="H43" s="16"/>
      <c r="I43" s="16"/>
      <c r="J43" s="16"/>
      <c r="K43" s="16"/>
      <c r="L43" s="16"/>
      <c r="M43" s="16"/>
      <c r="N43" s="16"/>
      <c r="O43" s="16"/>
      <c r="P43" s="16"/>
    </row>
    <row r="44" spans="1:16" x14ac:dyDescent="0.25">
      <c r="A44" s="14">
        <v>27</v>
      </c>
      <c r="B44" s="14"/>
      <c r="C44" s="37" t="s">
        <v>62</v>
      </c>
      <c r="D44" s="16" t="s">
        <v>33</v>
      </c>
      <c r="E44" s="17">
        <v>1</v>
      </c>
      <c r="F44" s="16"/>
      <c r="G44" s="16"/>
      <c r="H44" s="16"/>
      <c r="I44" s="16"/>
      <c r="J44" s="16"/>
      <c r="K44" s="16"/>
      <c r="L44" s="16"/>
      <c r="M44" s="16"/>
      <c r="N44" s="16"/>
      <c r="O44" s="16"/>
      <c r="P44" s="16"/>
    </row>
    <row r="45" spans="1:16" ht="26.4" x14ac:dyDescent="0.25">
      <c r="A45" s="14">
        <v>28</v>
      </c>
      <c r="B45" s="14"/>
      <c r="C45" s="37" t="s">
        <v>63</v>
      </c>
      <c r="D45" s="16" t="s">
        <v>33</v>
      </c>
      <c r="E45" s="17">
        <v>1</v>
      </c>
      <c r="F45" s="16"/>
      <c r="G45" s="16"/>
      <c r="H45" s="16"/>
      <c r="I45" s="16"/>
      <c r="J45" s="16"/>
      <c r="K45" s="16"/>
      <c r="L45" s="16"/>
      <c r="M45" s="16"/>
      <c r="N45" s="16"/>
      <c r="O45" s="16"/>
      <c r="P45" s="16"/>
    </row>
    <row r="46" spans="1:16" ht="26.4" x14ac:dyDescent="0.25">
      <c r="A46" s="14">
        <v>29</v>
      </c>
      <c r="B46" s="14"/>
      <c r="C46" s="37" t="s">
        <v>64</v>
      </c>
      <c r="D46" s="16" t="s">
        <v>33</v>
      </c>
      <c r="E46" s="17">
        <v>1</v>
      </c>
      <c r="F46" s="16"/>
      <c r="G46" s="16"/>
      <c r="H46" s="16"/>
      <c r="I46" s="16"/>
      <c r="J46" s="16"/>
      <c r="K46" s="16"/>
      <c r="L46" s="16"/>
      <c r="M46" s="16"/>
      <c r="N46" s="16"/>
      <c r="O46" s="16"/>
      <c r="P46" s="16"/>
    </row>
    <row r="47" spans="1:16" ht="26.4" x14ac:dyDescent="0.25">
      <c r="A47" s="14">
        <v>30</v>
      </c>
      <c r="B47" s="14"/>
      <c r="C47" s="37" t="s">
        <v>65</v>
      </c>
      <c r="D47" s="16" t="s">
        <v>33</v>
      </c>
      <c r="E47" s="17">
        <v>1</v>
      </c>
      <c r="F47" s="16"/>
      <c r="G47" s="16"/>
      <c r="H47" s="16"/>
      <c r="I47" s="16"/>
      <c r="J47" s="16"/>
      <c r="K47" s="16"/>
      <c r="L47" s="16"/>
      <c r="M47" s="16"/>
      <c r="N47" s="16"/>
      <c r="O47" s="16"/>
      <c r="P47" s="16"/>
    </row>
    <row r="48" spans="1:16" ht="26.4" x14ac:dyDescent="0.25">
      <c r="A48" s="14">
        <v>31</v>
      </c>
      <c r="B48" s="14"/>
      <c r="C48" s="37" t="s">
        <v>66</v>
      </c>
      <c r="D48" s="16" t="s">
        <v>33</v>
      </c>
      <c r="E48" s="17">
        <v>1</v>
      </c>
      <c r="F48" s="16"/>
      <c r="G48" s="16"/>
      <c r="H48" s="16"/>
      <c r="I48" s="16"/>
      <c r="J48" s="16"/>
      <c r="K48" s="16"/>
      <c r="L48" s="16"/>
      <c r="M48" s="16"/>
      <c r="N48" s="16"/>
      <c r="O48" s="16"/>
      <c r="P48" s="16"/>
    </row>
    <row r="49" spans="1:16" x14ac:dyDescent="0.25">
      <c r="A49" s="14"/>
      <c r="B49" s="14"/>
      <c r="C49" s="51" t="s">
        <v>67</v>
      </c>
      <c r="D49" s="52"/>
      <c r="E49" s="53"/>
      <c r="F49" s="52"/>
      <c r="G49" s="52"/>
      <c r="H49" s="52"/>
      <c r="I49" s="52"/>
      <c r="J49" s="52"/>
      <c r="K49" s="52"/>
      <c r="L49" s="52"/>
      <c r="M49" s="52"/>
      <c r="N49" s="52"/>
      <c r="O49" s="52"/>
      <c r="P49" s="52"/>
    </row>
    <row r="50" spans="1:16" ht="39.6" x14ac:dyDescent="0.25">
      <c r="A50" s="14">
        <v>32</v>
      </c>
      <c r="B50" s="14"/>
      <c r="C50" s="37" t="s">
        <v>68</v>
      </c>
      <c r="D50" s="16" t="s">
        <v>34</v>
      </c>
      <c r="E50" s="17">
        <v>1</v>
      </c>
      <c r="F50" s="16"/>
      <c r="G50" s="16"/>
      <c r="H50" s="16"/>
      <c r="I50" s="16"/>
      <c r="J50" s="16"/>
      <c r="K50" s="16"/>
      <c r="L50" s="16"/>
      <c r="M50" s="16"/>
      <c r="N50" s="16"/>
      <c r="O50" s="16"/>
      <c r="P50" s="16"/>
    </row>
    <row r="51" spans="1:16" ht="39.6" x14ac:dyDescent="0.25">
      <c r="A51" s="14">
        <v>33</v>
      </c>
      <c r="B51" s="14"/>
      <c r="C51" s="37" t="s">
        <v>69</v>
      </c>
      <c r="D51" s="16" t="s">
        <v>48</v>
      </c>
      <c r="E51" s="17">
        <v>64</v>
      </c>
      <c r="F51" s="16"/>
      <c r="G51" s="16"/>
      <c r="H51" s="16"/>
      <c r="I51" s="16"/>
      <c r="J51" s="16"/>
      <c r="K51" s="16"/>
      <c r="L51" s="16"/>
      <c r="M51" s="16"/>
      <c r="N51" s="16"/>
      <c r="O51" s="16"/>
      <c r="P51" s="16"/>
    </row>
    <row r="52" spans="1:16" ht="26.4" x14ac:dyDescent="0.25">
      <c r="A52" s="14">
        <v>34</v>
      </c>
      <c r="B52" s="14"/>
      <c r="C52" s="37" t="s">
        <v>70</v>
      </c>
      <c r="D52" s="16" t="s">
        <v>34</v>
      </c>
      <c r="E52" s="17">
        <v>1</v>
      </c>
      <c r="F52" s="16"/>
      <c r="G52" s="16"/>
      <c r="H52" s="16"/>
      <c r="I52" s="16"/>
      <c r="J52" s="16"/>
      <c r="K52" s="16"/>
      <c r="L52" s="16"/>
      <c r="M52" s="16"/>
      <c r="N52" s="16"/>
      <c r="O52" s="16"/>
      <c r="P52" s="16"/>
    </row>
    <row r="53" spans="1:16" x14ac:dyDescent="0.25">
      <c r="A53" s="14">
        <v>35</v>
      </c>
      <c r="B53" s="14"/>
      <c r="C53" s="37" t="s">
        <v>72</v>
      </c>
      <c r="D53" s="16" t="s">
        <v>33</v>
      </c>
      <c r="E53" s="17">
        <v>1</v>
      </c>
      <c r="F53" s="16"/>
      <c r="G53" s="16"/>
      <c r="H53" s="16"/>
      <c r="I53" s="16"/>
      <c r="J53" s="16"/>
      <c r="K53" s="16"/>
      <c r="L53" s="16"/>
      <c r="M53" s="16"/>
      <c r="N53" s="16"/>
      <c r="O53" s="16"/>
      <c r="P53" s="16"/>
    </row>
    <row r="54" spans="1:16" x14ac:dyDescent="0.25">
      <c r="A54" s="14">
        <v>36</v>
      </c>
      <c r="B54" s="14"/>
      <c r="C54" s="49" t="s">
        <v>71</v>
      </c>
      <c r="D54" s="16" t="s">
        <v>34</v>
      </c>
      <c r="E54" s="17">
        <v>1</v>
      </c>
      <c r="F54" s="16"/>
      <c r="G54" s="16"/>
      <c r="H54" s="16"/>
      <c r="I54" s="16"/>
      <c r="J54" s="16"/>
      <c r="K54" s="16"/>
      <c r="L54" s="16"/>
      <c r="M54" s="16"/>
      <c r="N54" s="16"/>
      <c r="O54" s="16"/>
      <c r="P54" s="16"/>
    </row>
    <row r="55" spans="1:16" x14ac:dyDescent="0.25">
      <c r="A55" s="14"/>
      <c r="B55" s="14"/>
      <c r="C55" s="48" t="s">
        <v>73</v>
      </c>
      <c r="D55" s="16" t="s">
        <v>34</v>
      </c>
      <c r="E55" s="17">
        <v>1</v>
      </c>
      <c r="F55" s="16"/>
      <c r="G55" s="16"/>
      <c r="H55" s="16"/>
      <c r="I55" s="16"/>
      <c r="J55" s="16"/>
      <c r="K55" s="16"/>
      <c r="L55" s="16"/>
      <c r="M55" s="16"/>
      <c r="N55" s="16"/>
      <c r="O55" s="16"/>
      <c r="P55" s="16"/>
    </row>
    <row r="56" spans="1:16" x14ac:dyDescent="0.25">
      <c r="A56" s="14"/>
      <c r="B56" s="14"/>
      <c r="C56" s="48" t="s">
        <v>74</v>
      </c>
      <c r="D56" s="16" t="s">
        <v>34</v>
      </c>
      <c r="E56" s="17">
        <v>1</v>
      </c>
      <c r="F56" s="16"/>
      <c r="G56" s="16"/>
      <c r="H56" s="16"/>
      <c r="I56" s="16"/>
      <c r="J56" s="16"/>
      <c r="K56" s="16"/>
      <c r="L56" s="16"/>
      <c r="M56" s="16"/>
      <c r="N56" s="16"/>
      <c r="O56" s="16"/>
      <c r="P56" s="16"/>
    </row>
    <row r="57" spans="1:16" x14ac:dyDescent="0.25">
      <c r="A57" s="14"/>
      <c r="B57" s="14"/>
      <c r="C57" s="48" t="s">
        <v>75</v>
      </c>
      <c r="D57" s="16" t="s">
        <v>34</v>
      </c>
      <c r="E57" s="17">
        <v>1</v>
      </c>
      <c r="F57" s="16"/>
      <c r="G57" s="16"/>
      <c r="H57" s="16"/>
      <c r="I57" s="16"/>
      <c r="J57" s="16"/>
      <c r="K57" s="16"/>
      <c r="L57" s="16"/>
      <c r="M57" s="16"/>
      <c r="N57" s="16"/>
      <c r="O57" s="16"/>
      <c r="P57" s="16"/>
    </row>
    <row r="58" spans="1:16" x14ac:dyDescent="0.25">
      <c r="A58" s="14"/>
      <c r="B58" s="14"/>
      <c r="C58" s="48" t="s">
        <v>76</v>
      </c>
      <c r="D58" s="16" t="s">
        <v>33</v>
      </c>
      <c r="E58" s="17">
        <v>1</v>
      </c>
      <c r="F58" s="16"/>
      <c r="G58" s="16"/>
      <c r="H58" s="16"/>
      <c r="I58" s="16"/>
      <c r="J58" s="16"/>
      <c r="K58" s="16"/>
      <c r="L58" s="16"/>
      <c r="M58" s="16"/>
      <c r="N58" s="16"/>
      <c r="O58" s="16"/>
      <c r="P58" s="16"/>
    </row>
    <row r="59" spans="1:16" x14ac:dyDescent="0.25">
      <c r="A59" s="14">
        <v>42</v>
      </c>
      <c r="B59" s="14"/>
      <c r="C59" s="49" t="s">
        <v>77</v>
      </c>
      <c r="D59" s="16" t="s">
        <v>34</v>
      </c>
      <c r="E59" s="17">
        <v>1</v>
      </c>
      <c r="F59" s="16"/>
      <c r="G59" s="16"/>
      <c r="H59" s="16"/>
      <c r="I59" s="16"/>
      <c r="J59" s="16"/>
      <c r="K59" s="16"/>
      <c r="L59" s="16"/>
      <c r="M59" s="16"/>
      <c r="N59" s="16"/>
      <c r="O59" s="16"/>
      <c r="P59" s="16"/>
    </row>
    <row r="60" spans="1:16" x14ac:dyDescent="0.25">
      <c r="A60" s="14"/>
      <c r="B60" s="14"/>
      <c r="C60" s="48" t="s">
        <v>78</v>
      </c>
      <c r="D60" s="16" t="s">
        <v>34</v>
      </c>
      <c r="E60" s="17">
        <v>1</v>
      </c>
      <c r="F60" s="16"/>
      <c r="G60" s="16"/>
      <c r="H60" s="16"/>
      <c r="I60" s="16"/>
      <c r="J60" s="16"/>
      <c r="K60" s="16"/>
      <c r="L60" s="16"/>
      <c r="M60" s="16"/>
      <c r="N60" s="16"/>
      <c r="O60" s="16"/>
      <c r="P60" s="16"/>
    </row>
    <row r="61" spans="1:16" x14ac:dyDescent="0.25">
      <c r="A61" s="14"/>
      <c r="B61" s="14"/>
      <c r="C61" s="48" t="s">
        <v>74</v>
      </c>
      <c r="D61" s="16" t="s">
        <v>34</v>
      </c>
      <c r="E61" s="17">
        <v>1</v>
      </c>
      <c r="F61" s="16"/>
      <c r="G61" s="16"/>
      <c r="H61" s="16"/>
      <c r="I61" s="16"/>
      <c r="J61" s="16"/>
      <c r="K61" s="16"/>
      <c r="L61" s="16"/>
      <c r="M61" s="16"/>
      <c r="N61" s="16"/>
      <c r="O61" s="16"/>
      <c r="P61" s="16"/>
    </row>
    <row r="62" spans="1:16" x14ac:dyDescent="0.25">
      <c r="A62" s="14"/>
      <c r="B62" s="14"/>
      <c r="C62" s="48" t="s">
        <v>75</v>
      </c>
      <c r="D62" s="16" t="s">
        <v>34</v>
      </c>
      <c r="E62" s="17">
        <v>1</v>
      </c>
      <c r="F62" s="16"/>
      <c r="G62" s="16"/>
      <c r="H62" s="16"/>
      <c r="I62" s="16"/>
      <c r="J62" s="16"/>
      <c r="K62" s="16"/>
      <c r="L62" s="16"/>
      <c r="M62" s="16"/>
      <c r="N62" s="16"/>
      <c r="O62" s="16"/>
      <c r="P62" s="16"/>
    </row>
    <row r="63" spans="1:16" x14ac:dyDescent="0.25">
      <c r="A63" s="14"/>
      <c r="B63" s="14"/>
      <c r="C63" s="48" t="s">
        <v>76</v>
      </c>
      <c r="D63" s="16" t="s">
        <v>33</v>
      </c>
      <c r="E63" s="17">
        <v>1</v>
      </c>
      <c r="F63" s="16"/>
      <c r="G63" s="16"/>
      <c r="H63" s="16"/>
      <c r="I63" s="16"/>
      <c r="J63" s="16"/>
      <c r="K63" s="16"/>
      <c r="L63" s="16"/>
      <c r="M63" s="16"/>
      <c r="N63" s="16"/>
      <c r="O63" s="16"/>
      <c r="P63" s="16"/>
    </row>
    <row r="64" spans="1:16" x14ac:dyDescent="0.25">
      <c r="A64" s="14">
        <v>43</v>
      </c>
      <c r="B64" s="14"/>
      <c r="C64" s="49" t="s">
        <v>79</v>
      </c>
      <c r="D64" s="16" t="s">
        <v>34</v>
      </c>
      <c r="E64" s="17">
        <v>1</v>
      </c>
      <c r="F64" s="16"/>
      <c r="G64" s="16"/>
      <c r="H64" s="16"/>
      <c r="I64" s="16"/>
      <c r="J64" s="16"/>
      <c r="K64" s="16"/>
      <c r="L64" s="16"/>
      <c r="M64" s="16"/>
      <c r="N64" s="16"/>
      <c r="O64" s="16"/>
      <c r="P64" s="16"/>
    </row>
    <row r="65" spans="1:16" x14ac:dyDescent="0.25">
      <c r="A65" s="14"/>
      <c r="B65" s="14"/>
      <c r="C65" s="48" t="s">
        <v>80</v>
      </c>
      <c r="D65" s="16" t="s">
        <v>34</v>
      </c>
      <c r="E65" s="17">
        <v>1</v>
      </c>
      <c r="F65" s="16"/>
      <c r="G65" s="16"/>
      <c r="H65" s="16"/>
      <c r="I65" s="16"/>
      <c r="J65" s="16"/>
      <c r="K65" s="16"/>
      <c r="L65" s="16"/>
      <c r="M65" s="16"/>
      <c r="N65" s="16"/>
      <c r="O65" s="16"/>
      <c r="P65" s="16"/>
    </row>
    <row r="66" spans="1:16" x14ac:dyDescent="0.25">
      <c r="A66" s="14"/>
      <c r="B66" s="14"/>
      <c r="C66" s="48" t="s">
        <v>74</v>
      </c>
      <c r="D66" s="16" t="s">
        <v>34</v>
      </c>
      <c r="E66" s="17">
        <v>1</v>
      </c>
      <c r="F66" s="16"/>
      <c r="G66" s="16"/>
      <c r="H66" s="16"/>
      <c r="I66" s="16"/>
      <c r="J66" s="16"/>
      <c r="K66" s="16"/>
      <c r="L66" s="16"/>
      <c r="M66" s="16"/>
      <c r="N66" s="16"/>
      <c r="O66" s="16"/>
      <c r="P66" s="16"/>
    </row>
    <row r="67" spans="1:16" x14ac:dyDescent="0.25">
      <c r="A67" s="14"/>
      <c r="B67" s="14"/>
      <c r="C67" s="48" t="s">
        <v>75</v>
      </c>
      <c r="D67" s="16" t="s">
        <v>34</v>
      </c>
      <c r="E67" s="17">
        <v>1</v>
      </c>
      <c r="F67" s="16"/>
      <c r="G67" s="16"/>
      <c r="H67" s="16"/>
      <c r="I67" s="16"/>
      <c r="J67" s="16"/>
      <c r="K67" s="16"/>
      <c r="L67" s="16"/>
      <c r="M67" s="16"/>
      <c r="N67" s="16"/>
      <c r="O67" s="16"/>
      <c r="P67" s="16"/>
    </row>
    <row r="68" spans="1:16" x14ac:dyDescent="0.25">
      <c r="A68" s="14"/>
      <c r="B68" s="14"/>
      <c r="C68" s="48" t="s">
        <v>76</v>
      </c>
      <c r="D68" s="16" t="s">
        <v>33</v>
      </c>
      <c r="E68" s="17">
        <v>1</v>
      </c>
      <c r="F68" s="16"/>
      <c r="G68" s="16"/>
      <c r="H68" s="16"/>
      <c r="I68" s="16"/>
      <c r="J68" s="16"/>
      <c r="K68" s="16"/>
      <c r="L68" s="16"/>
      <c r="M68" s="16"/>
      <c r="N68" s="16"/>
      <c r="O68" s="16"/>
      <c r="P68" s="16"/>
    </row>
    <row r="69" spans="1:16" x14ac:dyDescent="0.25">
      <c r="A69" s="14">
        <v>44</v>
      </c>
      <c r="B69" s="14"/>
      <c r="C69" s="49" t="s">
        <v>81</v>
      </c>
      <c r="D69" s="16" t="s">
        <v>34</v>
      </c>
      <c r="E69" s="17">
        <v>1</v>
      </c>
      <c r="F69" s="16"/>
      <c r="G69" s="16"/>
      <c r="H69" s="16"/>
      <c r="I69" s="16"/>
      <c r="J69" s="16"/>
      <c r="K69" s="16"/>
      <c r="L69" s="16"/>
      <c r="M69" s="16"/>
      <c r="N69" s="16"/>
      <c r="O69" s="16"/>
      <c r="P69" s="16"/>
    </row>
    <row r="70" spans="1:16" x14ac:dyDescent="0.25">
      <c r="A70" s="14"/>
      <c r="B70" s="14"/>
      <c r="C70" s="48" t="s">
        <v>82</v>
      </c>
      <c r="D70" s="16" t="s">
        <v>34</v>
      </c>
      <c r="E70" s="17">
        <v>1</v>
      </c>
      <c r="F70" s="16"/>
      <c r="G70" s="16"/>
      <c r="H70" s="16"/>
      <c r="I70" s="16"/>
      <c r="J70" s="16"/>
      <c r="K70" s="16"/>
      <c r="L70" s="16"/>
      <c r="M70" s="16"/>
      <c r="N70" s="16"/>
      <c r="O70" s="16"/>
      <c r="P70" s="16"/>
    </row>
    <row r="71" spans="1:16" x14ac:dyDescent="0.25">
      <c r="A71" s="14"/>
      <c r="B71" s="14"/>
      <c r="C71" s="48" t="s">
        <v>74</v>
      </c>
      <c r="D71" s="16" t="s">
        <v>34</v>
      </c>
      <c r="E71" s="17">
        <v>1</v>
      </c>
      <c r="F71" s="16"/>
      <c r="G71" s="16"/>
      <c r="H71" s="16"/>
      <c r="I71" s="16"/>
      <c r="J71" s="16"/>
      <c r="K71" s="16"/>
      <c r="L71" s="16"/>
      <c r="M71" s="16"/>
      <c r="N71" s="16"/>
      <c r="O71" s="16"/>
      <c r="P71" s="16"/>
    </row>
    <row r="72" spans="1:16" x14ac:dyDescent="0.25">
      <c r="A72" s="14"/>
      <c r="B72" s="14"/>
      <c r="C72" s="48" t="s">
        <v>75</v>
      </c>
      <c r="D72" s="16" t="s">
        <v>34</v>
      </c>
      <c r="E72" s="17">
        <v>1</v>
      </c>
      <c r="F72" s="16"/>
      <c r="G72" s="16"/>
      <c r="H72" s="16"/>
      <c r="I72" s="16"/>
      <c r="J72" s="16"/>
      <c r="K72" s="16"/>
      <c r="L72" s="16"/>
      <c r="M72" s="16"/>
      <c r="N72" s="16"/>
      <c r="O72" s="16"/>
      <c r="P72" s="16"/>
    </row>
    <row r="73" spans="1:16" x14ac:dyDescent="0.25">
      <c r="A73" s="14"/>
      <c r="B73" s="14"/>
      <c r="C73" s="48" t="s">
        <v>76</v>
      </c>
      <c r="D73" s="16" t="s">
        <v>33</v>
      </c>
      <c r="E73" s="17">
        <v>1</v>
      </c>
      <c r="F73" s="16"/>
      <c r="G73" s="16"/>
      <c r="H73" s="16"/>
      <c r="I73" s="16"/>
      <c r="J73" s="16"/>
      <c r="K73" s="16"/>
      <c r="L73" s="16"/>
      <c r="M73" s="16"/>
      <c r="N73" s="16"/>
      <c r="O73" s="16"/>
      <c r="P73" s="16"/>
    </row>
    <row r="74" spans="1:16" x14ac:dyDescent="0.25">
      <c r="A74" s="14"/>
      <c r="B74" s="14"/>
      <c r="C74" s="51" t="s">
        <v>83</v>
      </c>
      <c r="D74" s="52"/>
      <c r="E74" s="53"/>
      <c r="F74" s="52"/>
      <c r="G74" s="52"/>
      <c r="H74" s="52"/>
      <c r="I74" s="52"/>
      <c r="J74" s="52"/>
      <c r="K74" s="52"/>
      <c r="L74" s="52"/>
      <c r="M74" s="52"/>
      <c r="N74" s="52"/>
      <c r="O74" s="52"/>
      <c r="P74" s="52"/>
    </row>
    <row r="75" spans="1:16" ht="26.4" x14ac:dyDescent="0.25">
      <c r="A75" s="14">
        <v>45</v>
      </c>
      <c r="B75" s="14"/>
      <c r="C75" s="37" t="s">
        <v>84</v>
      </c>
      <c r="D75" s="16" t="s">
        <v>34</v>
      </c>
      <c r="E75" s="17">
        <v>1</v>
      </c>
      <c r="F75" s="16"/>
      <c r="G75" s="16"/>
      <c r="H75" s="16"/>
      <c r="I75" s="16"/>
      <c r="J75" s="16"/>
      <c r="K75" s="16"/>
      <c r="L75" s="16"/>
      <c r="M75" s="16"/>
      <c r="N75" s="16"/>
      <c r="O75" s="16"/>
      <c r="P75" s="16"/>
    </row>
    <row r="76" spans="1:16" ht="26.4" x14ac:dyDescent="0.25">
      <c r="A76" s="14">
        <v>46</v>
      </c>
      <c r="B76" s="14"/>
      <c r="C76" s="37" t="s">
        <v>85</v>
      </c>
      <c r="D76" s="16" t="s">
        <v>34</v>
      </c>
      <c r="E76" s="17">
        <v>1</v>
      </c>
      <c r="F76" s="16"/>
      <c r="G76" s="16"/>
      <c r="H76" s="16"/>
      <c r="I76" s="16"/>
      <c r="J76" s="16"/>
      <c r="K76" s="16"/>
      <c r="L76" s="16"/>
      <c r="M76" s="16"/>
      <c r="N76" s="16"/>
      <c r="O76" s="16"/>
      <c r="P76" s="16"/>
    </row>
    <row r="77" spans="1:16" x14ac:dyDescent="0.25">
      <c r="A77" s="14"/>
      <c r="B77" s="14"/>
      <c r="C77" s="51" t="s">
        <v>86</v>
      </c>
      <c r="D77" s="52"/>
      <c r="E77" s="53"/>
      <c r="F77" s="52"/>
      <c r="G77" s="52"/>
      <c r="H77" s="52"/>
      <c r="I77" s="52"/>
      <c r="J77" s="52"/>
      <c r="K77" s="52"/>
      <c r="L77" s="52"/>
      <c r="M77" s="52"/>
      <c r="N77" s="52"/>
      <c r="O77" s="52"/>
      <c r="P77" s="52"/>
    </row>
    <row r="78" spans="1:16" x14ac:dyDescent="0.25">
      <c r="A78" s="14">
        <v>47</v>
      </c>
      <c r="B78" s="14"/>
      <c r="C78" s="37" t="s">
        <v>87</v>
      </c>
      <c r="D78" s="16" t="s">
        <v>88</v>
      </c>
      <c r="E78" s="17"/>
      <c r="F78" s="16"/>
      <c r="G78" s="16"/>
      <c r="H78" s="16"/>
      <c r="I78" s="16"/>
      <c r="J78" s="16"/>
      <c r="K78" s="16">
        <f t="shared" ref="K78" si="0">SUM(H78:J78)</f>
        <v>0</v>
      </c>
      <c r="L78" s="16"/>
      <c r="M78" s="16"/>
      <c r="N78" s="16">
        <f t="shared" ref="N78" si="1">ROUND(I78*E78,2)</f>
        <v>0</v>
      </c>
      <c r="O78" s="16"/>
      <c r="P78" s="16">
        <f t="shared" ref="P78" si="2">SUM(M78:O78)</f>
        <v>0</v>
      </c>
    </row>
    <row r="79" spans="1:16" x14ac:dyDescent="0.25">
      <c r="A79" s="14"/>
      <c r="B79" s="14"/>
      <c r="C79" s="15"/>
      <c r="D79" s="16"/>
      <c r="E79" s="17"/>
      <c r="F79" s="16"/>
      <c r="G79" s="16"/>
      <c r="H79" s="16"/>
      <c r="I79" s="16"/>
      <c r="J79" s="16"/>
      <c r="K79" s="16"/>
      <c r="L79" s="16">
        <f>SUM(L15:L78)</f>
        <v>0</v>
      </c>
      <c r="M79" s="38">
        <f>SUM(M15:M78)</f>
        <v>0</v>
      </c>
      <c r="N79" s="38">
        <f>SUM(N15:N78)</f>
        <v>0</v>
      </c>
      <c r="O79" s="16">
        <f>SUM(O15:O78)</f>
        <v>0</v>
      </c>
      <c r="P79" s="44">
        <f>SUM(M79:O79)</f>
        <v>0</v>
      </c>
    </row>
    <row r="80" spans="1:16" x14ac:dyDescent="0.25">
      <c r="A80" s="14"/>
      <c r="B80" s="14"/>
      <c r="C80" s="22" t="s">
        <v>20</v>
      </c>
      <c r="D80" s="18"/>
      <c r="E80" s="23"/>
      <c r="F80" s="20"/>
      <c r="G80" s="20"/>
      <c r="H80" s="20"/>
      <c r="I80" s="20"/>
      <c r="J80" s="20"/>
      <c r="K80" s="20"/>
      <c r="L80" s="20"/>
      <c r="M80" s="20"/>
      <c r="N80" s="20"/>
      <c r="O80" s="21"/>
      <c r="P80" s="16">
        <f>ROUND(P79*E80,2)</f>
        <v>0</v>
      </c>
    </row>
    <row r="81" spans="1:16" x14ac:dyDescent="0.25">
      <c r="A81" s="14"/>
      <c r="B81" s="14"/>
      <c r="C81" s="22" t="s">
        <v>27</v>
      </c>
      <c r="D81" s="18"/>
      <c r="E81" s="23"/>
      <c r="F81" s="20"/>
      <c r="G81" s="20"/>
      <c r="H81" s="20"/>
      <c r="I81" s="20"/>
      <c r="J81" s="20"/>
      <c r="K81" s="20"/>
      <c r="L81" s="20"/>
      <c r="M81" s="20"/>
      <c r="N81" s="20"/>
      <c r="O81" s="21"/>
      <c r="P81" s="16">
        <f>ROUND(N79*E81,2)</f>
        <v>0</v>
      </c>
    </row>
    <row r="82" spans="1:16" ht="26.4" x14ac:dyDescent="0.25">
      <c r="A82" s="14"/>
      <c r="B82" s="14"/>
      <c r="C82" s="39" t="s">
        <v>26</v>
      </c>
      <c r="D82" s="18"/>
      <c r="E82" s="36"/>
      <c r="F82" s="20"/>
      <c r="G82" s="20"/>
      <c r="H82" s="20"/>
      <c r="I82" s="20"/>
      <c r="J82" s="20"/>
      <c r="K82" s="20"/>
      <c r="L82" s="20"/>
      <c r="M82" s="20"/>
      <c r="N82" s="20"/>
      <c r="O82" s="21"/>
      <c r="P82" s="45">
        <f>SUM(P79:P81)</f>
        <v>0</v>
      </c>
    </row>
    <row r="83" spans="1:16" x14ac:dyDescent="0.25">
      <c r="A83" s="14"/>
      <c r="B83" s="14"/>
      <c r="C83" s="22" t="s">
        <v>21</v>
      </c>
      <c r="D83" s="18"/>
      <c r="E83" s="23"/>
      <c r="F83" s="20"/>
      <c r="G83" s="20"/>
      <c r="H83" s="20"/>
      <c r="I83" s="20"/>
      <c r="J83" s="20"/>
      <c r="K83" s="20"/>
      <c r="L83" s="20"/>
      <c r="M83" s="20"/>
      <c r="N83" s="20"/>
      <c r="O83" s="21"/>
      <c r="P83" s="16">
        <f>ROUND(P79*E83,2)</f>
        <v>0</v>
      </c>
    </row>
    <row r="84" spans="1:16" x14ac:dyDescent="0.25">
      <c r="A84" s="14"/>
      <c r="B84" s="14"/>
      <c r="C84" s="4" t="s">
        <v>22</v>
      </c>
      <c r="D84" s="18"/>
      <c r="E84" s="23"/>
      <c r="F84" s="20"/>
      <c r="G84" s="20"/>
      <c r="H84" s="20"/>
      <c r="I84" s="20"/>
      <c r="J84" s="20"/>
      <c r="K84" s="20"/>
      <c r="L84" s="20"/>
      <c r="M84" s="20"/>
      <c r="N84" s="20"/>
      <c r="O84" s="21"/>
      <c r="P84" s="16">
        <f>ROUND(P82*E84,2)</f>
        <v>0</v>
      </c>
    </row>
    <row r="85" spans="1:16" x14ac:dyDescent="0.25">
      <c r="A85" s="14"/>
      <c r="B85" s="14"/>
      <c r="C85" s="5" t="s">
        <v>7</v>
      </c>
      <c r="D85" s="18"/>
      <c r="E85" s="24"/>
      <c r="F85" s="20"/>
      <c r="G85" s="20"/>
      <c r="H85" s="20"/>
      <c r="I85" s="20"/>
      <c r="J85" s="20"/>
      <c r="K85" s="20"/>
      <c r="L85" s="20"/>
      <c r="M85" s="20"/>
      <c r="N85" s="20"/>
      <c r="O85" s="21"/>
      <c r="P85" s="38">
        <f>SUM(P82:P84)</f>
        <v>0</v>
      </c>
    </row>
    <row r="86" spans="1:16" hidden="1" x14ac:dyDescent="0.25">
      <c r="A86" s="14"/>
      <c r="B86" s="14"/>
      <c r="C86" s="6" t="s">
        <v>6</v>
      </c>
      <c r="D86" s="18"/>
      <c r="E86" s="25">
        <v>0.21</v>
      </c>
      <c r="F86" s="20"/>
      <c r="G86" s="20"/>
      <c r="H86" s="20"/>
      <c r="I86" s="20"/>
      <c r="J86" s="20"/>
      <c r="K86" s="20"/>
      <c r="L86" s="20"/>
      <c r="M86" s="20"/>
      <c r="N86" s="20"/>
      <c r="O86" s="21"/>
      <c r="P86" s="16">
        <f>P85*E86</f>
        <v>0</v>
      </c>
    </row>
    <row r="87" spans="1:16" hidden="1" x14ac:dyDescent="0.25">
      <c r="A87" s="14"/>
      <c r="B87" s="14"/>
      <c r="C87" s="5" t="s">
        <v>7</v>
      </c>
      <c r="D87" s="18"/>
      <c r="E87" s="19"/>
      <c r="F87" s="20"/>
      <c r="G87" s="20"/>
      <c r="H87" s="20"/>
      <c r="I87" s="20"/>
      <c r="J87" s="20"/>
      <c r="K87" s="20"/>
      <c r="L87" s="20"/>
      <c r="M87" s="20"/>
      <c r="N87" s="20"/>
      <c r="O87" s="21"/>
      <c r="P87" s="46">
        <f>SUM(P85:P86)</f>
        <v>0</v>
      </c>
    </row>
    <row r="89" spans="1:16" ht="15" customHeight="1" x14ac:dyDescent="0.25">
      <c r="C89" s="13" t="s">
        <v>92</v>
      </c>
      <c r="H89" s="61" t="s">
        <v>16</v>
      </c>
      <c r="I89" s="61"/>
      <c r="J89" s="61"/>
      <c r="K89" s="61"/>
      <c r="L89" s="61"/>
      <c r="M89" s="61"/>
      <c r="N89" s="61"/>
      <c r="O89" s="61"/>
      <c r="P89" s="26"/>
    </row>
    <row r="90" spans="1:16" ht="19.5" customHeight="1" x14ac:dyDescent="0.25">
      <c r="C90" s="41"/>
      <c r="H90" s="40"/>
      <c r="I90" s="40"/>
      <c r="J90" s="40"/>
      <c r="K90" s="40"/>
      <c r="L90" s="40"/>
      <c r="M90" s="40"/>
      <c r="N90" s="40"/>
      <c r="O90" s="40"/>
      <c r="P90" s="26"/>
    </row>
    <row r="91" spans="1:16" x14ac:dyDescent="0.25">
      <c r="H91" s="26"/>
      <c r="I91" s="26"/>
      <c r="J91" s="26"/>
      <c r="K91" s="26"/>
      <c r="L91" s="26"/>
      <c r="M91" s="26"/>
      <c r="N91" s="26"/>
      <c r="O91" s="26"/>
      <c r="P91" s="26"/>
    </row>
    <row r="92" spans="1:16" x14ac:dyDescent="0.25">
      <c r="C92" s="13" t="s">
        <v>93</v>
      </c>
    </row>
    <row r="93" spans="1:16" x14ac:dyDescent="0.25">
      <c r="C93" s="13"/>
    </row>
    <row r="94" spans="1:16" x14ac:dyDescent="0.25">
      <c r="C94" s="42"/>
    </row>
  </sheetData>
  <mergeCells count="17">
    <mergeCell ref="H89:O89"/>
    <mergeCell ref="A5:K5"/>
    <mergeCell ref="A7:K7"/>
    <mergeCell ref="B11:B12"/>
    <mergeCell ref="L11:P11"/>
    <mergeCell ref="A9:K9"/>
    <mergeCell ref="K10:P10"/>
    <mergeCell ref="A11:A12"/>
    <mergeCell ref="C11:C12"/>
    <mergeCell ref="D11:D12"/>
    <mergeCell ref="E11:E12"/>
    <mergeCell ref="F11:K11"/>
    <mergeCell ref="A2:I2"/>
    <mergeCell ref="F3:K3"/>
    <mergeCell ref="A4:K4"/>
    <mergeCell ref="M4:N4"/>
    <mergeCell ref="A6:K6"/>
  </mergeCells>
  <printOptions horizontalCentered="1"/>
  <pageMargins left="0.59055118110236227" right="0.59055118110236227" top="0.78740157480314965" bottom="0.59055118110236227" header="0" footer="0"/>
  <pageSetup paperSize="9" scale="72"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Līdz 70tkst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Kashelz</dc:creator>
  <cp:lastModifiedBy>Mara</cp:lastModifiedBy>
  <cp:lastPrinted>2022-09-13T07:21:05Z</cp:lastPrinted>
  <dcterms:created xsi:type="dcterms:W3CDTF">2011-08-01T10:28:03Z</dcterms:created>
  <dcterms:modified xsi:type="dcterms:W3CDTF">2022-10-13T05:14:42Z</dcterms:modified>
</cp:coreProperties>
</file>